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.baintern.de\dfs\315\Ablagen\D31506-KAS-Gst\Bereich_mat_Leistung\Rechtsstelle\AblageSchmidtFR\IFG-Weisungen-Arbeitshilfen03-2017\"/>
    </mc:Choice>
  </mc:AlternateContent>
  <bookViews>
    <workbookView xWindow="600" yWindow="210" windowWidth="15480" windowHeight="9150" activeTab="1"/>
  </bookViews>
  <sheets>
    <sheet name="Vorläufige Berechnung" sheetId="1" r:id="rId1"/>
    <sheet name="Endgültige Berechnung" sheetId="4" r:id="rId2"/>
  </sheets>
  <calcPr calcId="152511"/>
</workbook>
</file>

<file path=xl/calcChain.xml><?xml version="1.0" encoding="utf-8"?>
<calcChain xmlns="http://schemas.openxmlformats.org/spreadsheetml/2006/main">
  <c r="C20" i="4" l="1"/>
  <c r="D20" i="4"/>
  <c r="E20" i="4"/>
  <c r="C22" i="4"/>
  <c r="D22" i="4"/>
  <c r="E22" i="4"/>
  <c r="E22" i="1"/>
  <c r="E24" i="4" s="1"/>
  <c r="D22" i="1"/>
  <c r="D24" i="4" s="1"/>
  <c r="D26" i="4" s="1"/>
  <c r="C22" i="1"/>
  <c r="C24" i="4" s="1"/>
  <c r="E20" i="1"/>
  <c r="D20" i="1"/>
  <c r="C20" i="1"/>
  <c r="E26" i="4" l="1"/>
  <c r="C26" i="4"/>
</calcChain>
</file>

<file path=xl/sharedStrings.xml><?xml version="1.0" encoding="utf-8"?>
<sst xmlns="http://schemas.openxmlformats.org/spreadsheetml/2006/main" count="31" uniqueCount="23">
  <si>
    <t>Berechnung des monatlichen Durchschnittseinkommens gem. § 2 Abs. 3 der ALG II-V</t>
  </si>
  <si>
    <t>Monat</t>
  </si>
  <si>
    <t>Brutto</t>
  </si>
  <si>
    <t>SV Brutto</t>
  </si>
  <si>
    <t>Netto</t>
  </si>
  <si>
    <t>Zufluss</t>
  </si>
  <si>
    <t>Schnitt</t>
  </si>
  <si>
    <t>Gesamt</t>
  </si>
  <si>
    <t>Folgemonat</t>
  </si>
  <si>
    <t>Bei endgültiger Festsetzung zu Grunde zu legende Abrechnungsmonate</t>
  </si>
  <si>
    <t>Bewilligungszeitraum:</t>
  </si>
  <si>
    <t>Name:</t>
  </si>
  <si>
    <t>Zeitraum Durchschnittsmonate:</t>
  </si>
  <si>
    <t>Differenz</t>
  </si>
  <si>
    <t>bisher anger. Schnitt</t>
  </si>
  <si>
    <t>Zu Grunde zu legende Abrechnungsmonate:</t>
  </si>
  <si>
    <t>abzurechnender Bewilligungszeitraum:</t>
  </si>
  <si>
    <t>Endgültige Berechnung bei ursprünglich zu Grunde gelegtem Durchschnittseinkommen</t>
  </si>
  <si>
    <t>BG-Nr.:</t>
  </si>
  <si>
    <t>BG Nr.:</t>
  </si>
  <si>
    <t>Abrechnungsmonat</t>
  </si>
  <si>
    <t>Dez 16 -Feb. 17</t>
  </si>
  <si>
    <t>31506//000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</si>
</sst>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17" fontId="0" fillId="0" borderId="0" xfId="0" applyNumberFormat="1" applyAlignment="1">
      <alignment horizontal="left"/>
    </xf>
    <xf numFmtId="0" fontId="1" fillId="0" borderId="0" xfId="0" applyFont="1"/>
    <xf numFmtId="0" fontId="0" fillId="2" borderId="0" xfId="0" applyFill="1"/>
    <xf numFmtId="0" fontId="1" fillId="0" borderId="2" xfId="0" applyFont="1" applyBorder="1"/>
    <xf numFmtId="17" fontId="0" fillId="0" borderId="1" xfId="0" applyNumberForma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0" fillId="0" borderId="7" xfId="0" applyBorder="1"/>
    <xf numFmtId="164" fontId="0" fillId="0" borderId="5" xfId="0" applyNumberFormat="1" applyBorder="1"/>
    <xf numFmtId="164" fontId="0" fillId="0" borderId="0" xfId="0" applyNumberFormat="1"/>
    <xf numFmtId="164" fontId="0" fillId="0" borderId="6" xfId="0" applyNumberFormat="1" applyBorder="1"/>
    <xf numFmtId="164" fontId="0" fillId="0" borderId="7" xfId="0" applyNumberForma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0" fontId="0" fillId="0" borderId="5" xfId="0" applyBorder="1"/>
    <xf numFmtId="164" fontId="1" fillId="0" borderId="0" xfId="0" applyNumberFormat="1" applyFont="1"/>
    <xf numFmtId="49" fontId="1" fillId="0" borderId="0" xfId="0" applyNumberFormat="1" applyFont="1" applyFill="1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zoomScaleNormal="100" workbookViewId="0">
      <selection activeCell="C4" sqref="C4"/>
    </sheetView>
  </sheetViews>
  <sheetFormatPr baseColWidth="10" defaultRowHeight="14.25" x14ac:dyDescent="0.2"/>
  <cols>
    <col min="3" max="3" width="16.625" customWidth="1"/>
    <col min="6" max="6" width="11.875" customWidth="1"/>
  </cols>
  <sheetData>
    <row r="1" spans="2:9" ht="24" customHeight="1" x14ac:dyDescent="0.2"/>
    <row r="2" spans="2:9" ht="15" x14ac:dyDescent="0.25">
      <c r="B2" s="3" t="s">
        <v>0</v>
      </c>
      <c r="C2" s="3"/>
      <c r="D2" s="3"/>
      <c r="E2" s="3"/>
      <c r="F2" s="3"/>
      <c r="G2" s="3"/>
    </row>
    <row r="4" spans="2:9" x14ac:dyDescent="0.2">
      <c r="B4" t="s">
        <v>18</v>
      </c>
      <c r="C4" t="s">
        <v>22</v>
      </c>
    </row>
    <row r="5" spans="2:9" x14ac:dyDescent="0.2">
      <c r="B5" t="s">
        <v>11</v>
      </c>
    </row>
    <row r="6" spans="2:9" x14ac:dyDescent="0.2">
      <c r="B6" t="s">
        <v>10</v>
      </c>
      <c r="D6" s="18"/>
      <c r="E6" s="18"/>
    </row>
    <row r="7" spans="2:9" x14ac:dyDescent="0.2">
      <c r="B7" t="s">
        <v>12</v>
      </c>
      <c r="D7" t="s">
        <v>21</v>
      </c>
    </row>
    <row r="8" spans="2:9" x14ac:dyDescent="0.2">
      <c r="B8" t="s">
        <v>5</v>
      </c>
      <c r="C8" s="4" t="s">
        <v>20</v>
      </c>
    </row>
    <row r="9" spans="2:9" ht="15" x14ac:dyDescent="0.25">
      <c r="B9" t="s">
        <v>9</v>
      </c>
      <c r="I9" s="3"/>
    </row>
    <row r="13" spans="2:9" ht="15" x14ac:dyDescent="0.25">
      <c r="B13" s="1" t="s">
        <v>1</v>
      </c>
      <c r="C13" s="7" t="s">
        <v>2</v>
      </c>
      <c r="D13" s="7" t="s">
        <v>3</v>
      </c>
      <c r="E13" s="7" t="s">
        <v>4</v>
      </c>
      <c r="F13" s="15"/>
    </row>
    <row r="14" spans="2:9" x14ac:dyDescent="0.2">
      <c r="B14" s="2"/>
      <c r="C14" s="9"/>
      <c r="D14" s="9"/>
      <c r="E14" s="9"/>
      <c r="F14" s="15"/>
    </row>
    <row r="15" spans="2:9" x14ac:dyDescent="0.2">
      <c r="B15" s="2"/>
      <c r="C15" s="9"/>
      <c r="D15" s="9"/>
      <c r="E15" s="9"/>
      <c r="F15" s="15"/>
    </row>
    <row r="16" spans="2:9" x14ac:dyDescent="0.2">
      <c r="B16" s="2"/>
      <c r="C16" s="9"/>
      <c r="D16" s="9"/>
      <c r="E16" s="9"/>
      <c r="F16" s="15"/>
    </row>
    <row r="17" spans="2:6" x14ac:dyDescent="0.2">
      <c r="B17" s="2">
        <v>42705</v>
      </c>
      <c r="C17" s="9">
        <v>768.75</v>
      </c>
      <c r="D17" s="9"/>
      <c r="E17" s="9">
        <v>624.20000000000005</v>
      </c>
      <c r="F17" s="15"/>
    </row>
    <row r="18" spans="2:6" x14ac:dyDescent="0.2">
      <c r="B18" s="2">
        <v>42736</v>
      </c>
      <c r="C18" s="9">
        <v>933.65</v>
      </c>
      <c r="D18" s="9"/>
      <c r="E18" s="9">
        <v>736.88</v>
      </c>
      <c r="F18" s="15"/>
    </row>
    <row r="19" spans="2:6" x14ac:dyDescent="0.2">
      <c r="B19" s="2">
        <v>42767</v>
      </c>
      <c r="C19" s="11">
        <v>827.21</v>
      </c>
      <c r="D19" s="11"/>
      <c r="E19" s="11">
        <v>655.46</v>
      </c>
      <c r="F19" s="15"/>
    </row>
    <row r="20" spans="2:6" x14ac:dyDescent="0.2">
      <c r="B20" s="8" t="s">
        <v>7</v>
      </c>
      <c r="C20" s="12">
        <f>SUM(C14:C19)</f>
        <v>2529.61</v>
      </c>
      <c r="D20" s="12">
        <f>SUM(D14:D19)</f>
        <v>0</v>
      </c>
      <c r="E20" s="12">
        <f>SUM(E14:E19)</f>
        <v>2016.54</v>
      </c>
    </row>
    <row r="21" spans="2:6" ht="15" thickBot="1" x14ac:dyDescent="0.25">
      <c r="C21" s="10"/>
      <c r="D21" s="10"/>
      <c r="E21" s="10"/>
    </row>
    <row r="22" spans="2:6" ht="15.75" thickBot="1" x14ac:dyDescent="0.3">
      <c r="B22" s="5" t="s">
        <v>6</v>
      </c>
      <c r="C22" s="13">
        <f>IF(COUNTIF(C14:C19,"&gt;0")=0,0,(SUM(C14:C19)/COUNTIF(C14:C19,"&gt;0")))</f>
        <v>843.20333333333338</v>
      </c>
      <c r="D22" s="13">
        <f>IF(COUNTIF(D14:D19,"&gt;0")=0,0,(SUM(D14:D19)/COUNTIF(D14:D19,"&gt;0")))</f>
        <v>0</v>
      </c>
      <c r="E22" s="14">
        <f>IF(COUNTIF(E14:E19,"&gt;0")=0,0,(SUM(E14:E19)/COUNTIF(E14:E19,"&gt;0")))</f>
        <v>672.18</v>
      </c>
    </row>
  </sheetData>
  <dataValidations count="1">
    <dataValidation type="list" allowBlank="1" showInputMessage="1" showErrorMessage="1" sqref="C8">
      <formula1>"Abrechnungsmonat,Folgemonat"</formula1>
    </dataValidation>
  </dataValidations>
  <pageMargins left="0.7" right="0.7" top="0.78740157499999996" bottom="0.78740157499999996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tabSelected="1" zoomScaleNormal="100" workbookViewId="0">
      <selection activeCell="E25" sqref="E25"/>
    </sheetView>
  </sheetViews>
  <sheetFormatPr baseColWidth="10" defaultRowHeight="14.25" x14ac:dyDescent="0.2"/>
  <cols>
    <col min="2" max="2" width="18.125" customWidth="1"/>
    <col min="3" max="3" width="15.125" customWidth="1"/>
    <col min="6" max="6" width="11.875" customWidth="1"/>
  </cols>
  <sheetData>
    <row r="1" spans="2:9" ht="26.25" customHeight="1" x14ac:dyDescent="0.2"/>
    <row r="2" spans="2:9" ht="15" x14ac:dyDescent="0.25">
      <c r="B2" s="3" t="s">
        <v>17</v>
      </c>
    </row>
    <row r="4" spans="2:9" x14ac:dyDescent="0.2">
      <c r="B4" t="s">
        <v>19</v>
      </c>
    </row>
    <row r="5" spans="2:9" x14ac:dyDescent="0.2">
      <c r="B5" t="s">
        <v>11</v>
      </c>
    </row>
    <row r="6" spans="2:9" x14ac:dyDescent="0.2">
      <c r="B6" t="s">
        <v>16</v>
      </c>
    </row>
    <row r="7" spans="2:9" x14ac:dyDescent="0.2">
      <c r="B7" t="s">
        <v>15</v>
      </c>
    </row>
    <row r="8" spans="2:9" x14ac:dyDescent="0.2">
      <c r="B8" t="s">
        <v>5</v>
      </c>
      <c r="C8" s="4" t="s">
        <v>8</v>
      </c>
    </row>
    <row r="9" spans="2:9" ht="15" x14ac:dyDescent="0.25">
      <c r="G9" s="17"/>
      <c r="H9" s="17"/>
      <c r="I9" s="3"/>
    </row>
    <row r="13" spans="2:9" ht="15" x14ac:dyDescent="0.25">
      <c r="B13" s="1" t="s">
        <v>1</v>
      </c>
      <c r="C13" s="7" t="s">
        <v>2</v>
      </c>
      <c r="D13" s="7" t="s">
        <v>3</v>
      </c>
      <c r="E13" s="7" t="s">
        <v>4</v>
      </c>
      <c r="F13" s="15"/>
    </row>
    <row r="14" spans="2:9" x14ac:dyDescent="0.2">
      <c r="B14" s="2"/>
      <c r="C14" s="9"/>
      <c r="D14" s="9"/>
      <c r="E14" s="9"/>
      <c r="F14" s="15"/>
    </row>
    <row r="15" spans="2:9" x14ac:dyDescent="0.2">
      <c r="B15" s="2"/>
      <c r="C15" s="9"/>
      <c r="D15" s="9"/>
      <c r="E15" s="9"/>
      <c r="F15" s="15"/>
    </row>
    <row r="16" spans="2:9" x14ac:dyDescent="0.2">
      <c r="B16" s="2"/>
      <c r="C16" s="9"/>
      <c r="D16" s="9"/>
      <c r="E16" s="9"/>
      <c r="F16" s="15"/>
    </row>
    <row r="17" spans="2:6" x14ac:dyDescent="0.2">
      <c r="B17" s="2"/>
      <c r="C17" s="9"/>
      <c r="D17" s="9"/>
      <c r="E17" s="9"/>
      <c r="F17" s="15"/>
    </row>
    <row r="18" spans="2:6" x14ac:dyDescent="0.2">
      <c r="B18" s="2"/>
      <c r="C18" s="9"/>
      <c r="D18" s="9"/>
      <c r="E18" s="9"/>
      <c r="F18" s="15"/>
    </row>
    <row r="19" spans="2:6" x14ac:dyDescent="0.2">
      <c r="B19" s="6"/>
      <c r="C19" s="11"/>
      <c r="D19" s="11"/>
      <c r="E19" s="11"/>
      <c r="F19" s="15"/>
    </row>
    <row r="20" spans="2:6" x14ac:dyDescent="0.2">
      <c r="B20" s="8" t="s">
        <v>7</v>
      </c>
      <c r="C20" s="12">
        <f>SUM(C14:C19)</f>
        <v>0</v>
      </c>
      <c r="D20" s="12">
        <f>SUM(D14:D19)</f>
        <v>0</v>
      </c>
      <c r="E20" s="12">
        <f>SUM(E14:E19)</f>
        <v>0</v>
      </c>
      <c r="F20" s="15"/>
    </row>
    <row r="21" spans="2:6" x14ac:dyDescent="0.2">
      <c r="C21" s="10"/>
      <c r="D21" s="10"/>
      <c r="E21" s="10"/>
    </row>
    <row r="22" spans="2:6" ht="15" x14ac:dyDescent="0.25">
      <c r="B22" s="3" t="s">
        <v>6</v>
      </c>
      <c r="C22" s="16">
        <f>IF(COUNTIF(C14:C19,"&gt;0")=0,0,(SUM(C14:C19)/COUNTIF(C14:C19,"&gt;0")))</f>
        <v>0</v>
      </c>
      <c r="D22" s="16">
        <f>IF(COUNTIF(D14:D19,"&gt;0")=0,0,(SUM(D14:D19)/COUNTIF(D14:D19,"&gt;0")))</f>
        <v>0</v>
      </c>
      <c r="E22" s="16">
        <f>IF(COUNTIF(E14:E19,"&gt;0")=0,0,(SUM(E14:E19)/COUNTIF(E14:E19,"&gt;0")))</f>
        <v>0</v>
      </c>
    </row>
    <row r="23" spans="2:6" x14ac:dyDescent="0.2">
      <c r="C23" s="10"/>
      <c r="D23" s="10"/>
      <c r="E23" s="10"/>
    </row>
    <row r="24" spans="2:6" x14ac:dyDescent="0.2">
      <c r="B24" t="s">
        <v>14</v>
      </c>
      <c r="C24" s="10">
        <f>'Vorläufige Berechnung'!C22</f>
        <v>843.20333333333338</v>
      </c>
      <c r="D24" s="10">
        <f>'Vorläufige Berechnung'!D22</f>
        <v>0</v>
      </c>
      <c r="E24" s="10">
        <f>'Vorläufige Berechnung'!E22</f>
        <v>672.18</v>
      </c>
    </row>
    <row r="25" spans="2:6" x14ac:dyDescent="0.2">
      <c r="C25" s="10"/>
      <c r="D25" s="10"/>
      <c r="E25" s="10"/>
    </row>
    <row r="26" spans="2:6" ht="15" x14ac:dyDescent="0.25">
      <c r="B26" s="3" t="s">
        <v>13</v>
      </c>
      <c r="C26" s="16">
        <f>C22-C24</f>
        <v>-843.20333333333338</v>
      </c>
      <c r="D26" s="16">
        <f>D22-D24</f>
        <v>0</v>
      </c>
      <c r="E26" s="16">
        <f>E22-E24</f>
        <v>-672.18</v>
      </c>
    </row>
  </sheetData>
  <dataValidations count="1">
    <dataValidation type="list" allowBlank="1" showInputMessage="1" showErrorMessage="1" sqref="C8">
      <formula1>"Abrechnungsmonat,Folgemonat"</formula1>
    </dataValidation>
  </dataValidation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Vorläufige Berechnung</vt:lpstr>
      <vt:lpstr>Endgültige Berechnung</vt:lpstr>
    </vt:vector>
  </TitlesOfParts>
  <Company>Bundesagentur für Arbeit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HahnJ003</dc:creator>
  <cp:lastModifiedBy>SchmidtFR</cp:lastModifiedBy>
  <cp:lastPrinted>2017-03-17T06:10:07Z</cp:lastPrinted>
  <dcterms:created xsi:type="dcterms:W3CDTF">2012-02-21T10:04:22Z</dcterms:created>
  <dcterms:modified xsi:type="dcterms:W3CDTF">2017-03-17T06:11:02Z</dcterms:modified>
</cp:coreProperties>
</file>