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5440" windowHeight="15390"/>
  </bookViews>
  <sheets>
    <sheet name="Tabelle1" sheetId="1" r:id="rId1"/>
  </sheets>
  <definedNames>
    <definedName name="_Toc63075863" localSheetId="0">Tabelle1!$A$27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M19" i="1"/>
  <c r="M20" i="1"/>
  <c r="M18" i="1"/>
  <c r="G15" i="1"/>
  <c r="G9" i="1"/>
  <c r="G10" i="1" s="1"/>
</calcChain>
</file>

<file path=xl/sharedStrings.xml><?xml version="1.0" encoding="utf-8"?>
<sst xmlns="http://schemas.openxmlformats.org/spreadsheetml/2006/main" count="45" uniqueCount="26">
  <si>
    <t>Tagessatz (8h Arbeitszeit) in Euro (netto)</t>
  </si>
  <si>
    <t>Euro (netto)</t>
  </si>
  <si>
    <t>MwSt.-Satz:</t>
  </si>
  <si>
    <t>Euro (brutto)</t>
  </si>
  <si>
    <t xml:space="preserve"> %</t>
  </si>
  <si>
    <t>%</t>
  </si>
  <si>
    <t>B) Preis für den Betrieb pro Monat (in den ersten 8 Monaten):</t>
  </si>
  <si>
    <t>C) Preis für den Betrieb pro Monat (ab dem 9. Monat):</t>
  </si>
  <si>
    <t>Pauschalfestpreis für Entwicklung, Einrichtung, Inbetriebnahme sowie Betrieb über 8 Monate:</t>
  </si>
  <si>
    <t>A) Preis für die vollständige Entwicklung, Einrichtung und Inbetriebnahme (Kosten der Aufbauphase gemäß der Leistungsbeschreibung):</t>
  </si>
  <si>
    <t>Zusätzliche (optionale) Leistungen nach Beauftragung und Abnahme der Leistung:</t>
  </si>
  <si>
    <t>Tagessatz netto</t>
  </si>
  <si>
    <t>Euro (netto) - Preis gilt für das Szenario der Abnahme von 20 Mio Zertifikaten pro Jahr</t>
  </si>
  <si>
    <t>Ein Angebot, welches einen höheren Preis pro qualifiziertem elektronischem Zertifikat (QES oder Siegel) aufweist, wird zwingend ausgeschlossen! (K.O.-Kriterium)</t>
  </si>
  <si>
    <t>Personentag - Qualifikationsstufe 1 (z. B. Projektleiter)</t>
  </si>
  <si>
    <t>Personentag - Qualifikationsstufe 2 (z. B. Architekt, Teilprojektleiter)</t>
  </si>
  <si>
    <t>Personentag - Qualifikationsstufe 3 (z. B. Tester)</t>
  </si>
  <si>
    <t>Pauschalfestpreis (A+8*B)</t>
  </si>
  <si>
    <t>Pauschalfestpreis</t>
  </si>
  <si>
    <r>
      <t>D) Preis für Arbeiten im Rahmen eines Change-Request</t>
    </r>
    <r>
      <rPr>
        <sz val="11"/>
        <color rgb="FF0070C0"/>
        <rFont val="BundesSerif Office"/>
        <family val="1"/>
      </rPr>
      <t>s</t>
    </r>
    <r>
      <rPr>
        <sz val="11"/>
        <color theme="1"/>
        <rFont val="BundesSerif Office"/>
        <family val="1"/>
      </rPr>
      <t>:</t>
    </r>
  </si>
  <si>
    <r>
      <t>E) Preis</t>
    </r>
    <r>
      <rPr>
        <u/>
        <sz val="11"/>
        <color theme="1"/>
        <rFont val="BundesSerif Office"/>
        <family val="1"/>
      </rPr>
      <t xml:space="preserve"> pro eine Million</t>
    </r>
    <r>
      <rPr>
        <sz val="11"/>
        <color theme="1"/>
        <rFont val="BundesSerif Office"/>
        <family val="1"/>
      </rPr>
      <t xml:space="preserve"> qualifizierte elektronische Zertifikate (QES oder Siegel)</t>
    </r>
  </si>
  <si>
    <t xml:space="preserve">Name des Bieters: </t>
  </si>
  <si>
    <r>
      <t xml:space="preserve">Hinweis zum maximal zulässigen Preis </t>
    </r>
    <r>
      <rPr>
        <u/>
        <sz val="11"/>
        <rFont val="BundesSerif Office"/>
        <family val="1"/>
      </rPr>
      <t>pro qualifiziertem elektronischem Zertifikat</t>
    </r>
    <r>
      <rPr>
        <sz val="11"/>
        <rFont val="BundesSerif Office"/>
        <family val="1"/>
      </rPr>
      <t xml:space="preserve"> (QES oder Siegel): Es können maximal 0,50 Euro (brutto) pro qualifiziertem elektronischem Zertifikat angeboten werden.</t>
    </r>
  </si>
  <si>
    <r>
      <rPr>
        <b/>
        <u/>
        <sz val="11"/>
        <color rgb="FFFF0000"/>
        <rFont val="BundesSerif Office"/>
        <family val="1"/>
      </rPr>
      <t xml:space="preserve">Hinweise: </t>
    </r>
    <r>
      <rPr>
        <sz val="11"/>
        <color theme="1"/>
        <rFont val="BundesSerif Office"/>
        <family val="1"/>
      </rPr>
      <t xml:space="preserve">
Durch den Bieter sind die gelb unterlegten Felder auszufüllen.</t>
    </r>
  </si>
  <si>
    <t>Der Preis C) darf nicht höher sein als der unter B) angegebene Preis; ein Angebot mit einem höheren Preis wird ausgeschlossen! (K.O.-Kriterium)</t>
  </si>
  <si>
    <r>
      <rPr>
        <b/>
        <sz val="11"/>
        <color theme="1"/>
        <rFont val="BundesSerif Office"/>
        <family val="1"/>
      </rPr>
      <t>Vergabeverfahren elektronischer Impfnachweis
AZ: Z15-04800-05/006
Anlage 6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</si>
</sst>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BundesSerif Office"/>
      <family val="1"/>
    </font>
    <font>
      <b/>
      <sz val="11"/>
      <color theme="1"/>
      <name val="BundesSerif Office"/>
      <family val="1"/>
    </font>
    <font>
      <sz val="11"/>
      <color theme="1"/>
      <name val="BundesSerif Office"/>
      <family val="1"/>
    </font>
    <font>
      <sz val="11"/>
      <color rgb="FF0070C0"/>
      <name val="BundesSerif Office"/>
      <family val="1"/>
    </font>
    <font>
      <u/>
      <sz val="11"/>
      <color theme="1"/>
      <name val="BundesSerif Office"/>
      <family val="1"/>
    </font>
    <font>
      <b/>
      <sz val="11"/>
      <color rgb="FFFF0000"/>
      <name val="BundesSerif Office"/>
      <family val="1"/>
    </font>
    <font>
      <b/>
      <u/>
      <sz val="11"/>
      <color rgb="FFFF0000"/>
      <name val="BundesSerif Office"/>
      <family val="1"/>
    </font>
    <font>
      <b/>
      <sz val="11"/>
      <color rgb="FFFF0000"/>
      <name val="Calibri"/>
      <family val="2"/>
      <scheme val="minor"/>
    </font>
    <font>
      <sz val="11"/>
      <name val="BundesSerif Office"/>
      <family val="1"/>
    </font>
    <font>
      <u/>
      <sz val="11"/>
      <name val="BundesSerif Office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7" fillId="0" borderId="0" xfId="0" applyFont="1"/>
    <xf numFmtId="0" fontId="9" fillId="0" borderId="0" xfId="0" applyFont="1"/>
    <xf numFmtId="43" fontId="4" fillId="2" borderId="0" xfId="1" applyFont="1" applyFill="1"/>
    <xf numFmtId="0" fontId="10" fillId="2" borderId="0" xfId="0" applyFont="1" applyFill="1"/>
    <xf numFmtId="0" fontId="10" fillId="0" borderId="0" xfId="0" applyFont="1"/>
    <xf numFmtId="0" fontId="4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right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66675</xdr:rowOff>
    </xdr:from>
    <xdr:to>
      <xdr:col>0</xdr:col>
      <xdr:colOff>1857375</xdr:colOff>
      <xdr:row>1</xdr:row>
      <xdr:rowOff>169596</xdr:rowOff>
    </xdr:to>
    <xdr:grpSp>
      <xdr:nvGrpSpPr>
        <xdr:cNvPr id="6" name="Group 6067"/>
        <xdr:cNvGrpSpPr/>
      </xdr:nvGrpSpPr>
      <xdr:grpSpPr>
        <a:xfrm>
          <a:off x="76200" y="66675"/>
          <a:ext cx="1781175" cy="1188771"/>
          <a:chOff x="-965743" y="-1023067"/>
          <a:chExt cx="2286000" cy="1502167"/>
        </a:xfrm>
      </xdr:grpSpPr>
      <xdr:sp macro="" textlink="">
        <xdr:nvSpPr>
          <xdr:cNvPr id="7" name="Rectangle 6"/>
          <xdr:cNvSpPr/>
        </xdr:nvSpPr>
        <xdr:spPr>
          <a:xfrm>
            <a:off x="558546" y="290220"/>
            <a:ext cx="47022" cy="188880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>
              <a:lnSpc>
                <a:spcPts val="1800"/>
              </a:lnSpc>
              <a:spcAft>
                <a:spcPts val="0"/>
              </a:spcAft>
            </a:pPr>
            <a:r>
              <a:rPr lang="de-DE" sz="1000">
                <a:effectLst/>
                <a:latin typeface="BundesSerif Office" panose="02050002050300000203" pitchFamily="18" charset="0"/>
                <a:ea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de-DE" sz="1100">
              <a:effectLst/>
              <a:latin typeface="BundesSerif Office" panose="02050002050300000203" pitchFamily="18" charset="0"/>
              <a:ea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pic>
        <xdr:nvPicPr>
          <xdr:cNvPr id="8" name="Picture 9"/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965743" y="-1023067"/>
            <a:ext cx="2286000" cy="1286256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workbookViewId="0">
      <selection activeCell="C2" sqref="C2"/>
    </sheetView>
  </sheetViews>
  <sheetFormatPr baseColWidth="10" defaultRowHeight="15" x14ac:dyDescent="0.25"/>
  <cols>
    <col min="1" max="1" width="61.7109375" customWidth="1"/>
    <col min="6" max="6" width="19.140625" customWidth="1"/>
    <col min="7" max="7" width="12.7109375" bestFit="1" customWidth="1"/>
  </cols>
  <sheetData>
    <row r="1" spans="1:14" ht="85.5" customHeight="1" x14ac:dyDescent="0.35">
      <c r="A1" s="3"/>
      <c r="J1" s="15" t="s">
        <v>25</v>
      </c>
      <c r="K1" s="15"/>
      <c r="L1" s="15"/>
      <c r="M1" s="15"/>
      <c r="N1" s="15"/>
    </row>
    <row r="2" spans="1:14" ht="18.75" x14ac:dyDescent="0.4">
      <c r="A2" s="5" t="s">
        <v>21</v>
      </c>
      <c r="C2" s="1"/>
    </row>
    <row r="3" spans="1:14" ht="17.25" x14ac:dyDescent="0.35">
      <c r="A3" s="4"/>
      <c r="C3" s="2"/>
    </row>
    <row r="4" spans="1:14" x14ac:dyDescent="0.25">
      <c r="C4" s="2"/>
    </row>
    <row r="5" spans="1:14" ht="18.75" x14ac:dyDescent="0.4">
      <c r="A5" s="4" t="s">
        <v>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8.75" x14ac:dyDescent="0.4">
      <c r="A6" s="5" t="s">
        <v>9</v>
      </c>
      <c r="B6" s="5"/>
      <c r="C6" s="5"/>
      <c r="D6" s="5"/>
      <c r="E6" s="5"/>
      <c r="F6" s="5"/>
      <c r="G6" s="10"/>
      <c r="H6" s="5" t="s">
        <v>1</v>
      </c>
      <c r="I6" s="5"/>
      <c r="J6" s="5"/>
      <c r="K6" s="5"/>
      <c r="L6" s="5"/>
      <c r="M6" s="5"/>
      <c r="N6" s="5"/>
    </row>
    <row r="7" spans="1:14" ht="18.75" x14ac:dyDescent="0.4">
      <c r="A7" s="5" t="s">
        <v>6</v>
      </c>
      <c r="B7" s="5"/>
      <c r="C7" s="5"/>
      <c r="D7" s="5"/>
      <c r="E7" s="5"/>
      <c r="F7" s="5"/>
      <c r="G7" s="10"/>
      <c r="H7" s="5" t="s">
        <v>1</v>
      </c>
      <c r="I7" s="5"/>
      <c r="J7" s="5"/>
      <c r="K7" s="5"/>
      <c r="L7" s="5"/>
      <c r="M7" s="5"/>
      <c r="N7" s="5"/>
    </row>
    <row r="8" spans="1:14" ht="18.75" x14ac:dyDescent="0.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8.75" x14ac:dyDescent="0.4">
      <c r="A9" s="5" t="s">
        <v>17</v>
      </c>
      <c r="B9" s="5"/>
      <c r="C9" s="5"/>
      <c r="D9" s="5"/>
      <c r="E9" s="5"/>
      <c r="F9" s="5"/>
      <c r="G9" s="10">
        <f>G6+(8*G7)</f>
        <v>0</v>
      </c>
      <c r="H9" s="5" t="s">
        <v>1</v>
      </c>
      <c r="I9" s="5"/>
      <c r="J9" s="5"/>
      <c r="K9" s="5"/>
      <c r="L9" s="5"/>
      <c r="M9" s="5"/>
      <c r="N9" s="5"/>
    </row>
    <row r="10" spans="1:14" ht="18.75" x14ac:dyDescent="0.4">
      <c r="A10" s="5" t="s">
        <v>18</v>
      </c>
      <c r="B10" s="5"/>
      <c r="C10" s="5"/>
      <c r="D10" s="5" t="s">
        <v>2</v>
      </c>
      <c r="E10" s="6"/>
      <c r="F10" s="5" t="s">
        <v>5</v>
      </c>
      <c r="G10" s="10">
        <f>(G9*E10/100)+G9</f>
        <v>0</v>
      </c>
      <c r="H10" s="5" t="s">
        <v>3</v>
      </c>
      <c r="I10" s="5"/>
      <c r="J10" s="5"/>
      <c r="K10" s="5"/>
      <c r="L10" s="5"/>
      <c r="M10" s="5"/>
      <c r="N10" s="5"/>
    </row>
    <row r="11" spans="1:14" ht="18.75" x14ac:dyDescent="0.4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8.75" x14ac:dyDescent="0.4">
      <c r="A12" s="4" t="s">
        <v>10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8.75" x14ac:dyDescent="0.4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8.75" x14ac:dyDescent="0.4">
      <c r="A14" s="5" t="s">
        <v>7</v>
      </c>
      <c r="B14" s="5"/>
      <c r="C14" s="5"/>
      <c r="D14" s="5"/>
      <c r="E14" s="5"/>
      <c r="F14" s="5"/>
      <c r="G14" s="10"/>
      <c r="H14" s="5" t="s">
        <v>1</v>
      </c>
      <c r="J14" s="5"/>
      <c r="K14" s="5"/>
      <c r="L14" s="5"/>
      <c r="M14" s="5"/>
      <c r="N14" s="5"/>
    </row>
    <row r="15" spans="1:14" ht="18.75" x14ac:dyDescent="0.4">
      <c r="A15" s="5"/>
      <c r="B15" s="5"/>
      <c r="C15" s="5"/>
      <c r="D15" s="5" t="s">
        <v>2</v>
      </c>
      <c r="E15" s="11"/>
      <c r="F15" s="5" t="s">
        <v>4</v>
      </c>
      <c r="G15" s="10">
        <f>(G14*E15/100)+G14</f>
        <v>0</v>
      </c>
      <c r="H15" s="5" t="s">
        <v>3</v>
      </c>
      <c r="I15" s="5"/>
      <c r="J15" s="5"/>
      <c r="K15" s="5"/>
      <c r="L15" s="5"/>
      <c r="M15" s="5"/>
      <c r="N15" s="5"/>
    </row>
    <row r="16" spans="1:14" ht="18.75" x14ac:dyDescent="0.4">
      <c r="A16" s="5"/>
      <c r="B16" s="5"/>
      <c r="C16" s="5"/>
      <c r="D16" s="5"/>
      <c r="E16" s="5"/>
      <c r="F16" s="5"/>
      <c r="G16" s="7"/>
      <c r="H16" s="5"/>
      <c r="I16" s="5"/>
      <c r="J16" s="5"/>
      <c r="K16" s="5"/>
      <c r="L16" s="5"/>
      <c r="M16" s="5"/>
      <c r="N16" s="5"/>
    </row>
    <row r="17" spans="1:14" ht="18.75" x14ac:dyDescent="0.4">
      <c r="A17" s="5" t="s">
        <v>19</v>
      </c>
      <c r="B17" s="5"/>
      <c r="C17" s="5"/>
      <c r="D17" s="5"/>
      <c r="E17" s="5"/>
      <c r="F17" s="5"/>
      <c r="G17" s="5" t="s">
        <v>0</v>
      </c>
      <c r="H17" s="5"/>
      <c r="I17" s="5"/>
      <c r="J17" s="5"/>
      <c r="K17" s="5"/>
      <c r="L17" s="5"/>
      <c r="M17" s="5"/>
      <c r="N17" s="5"/>
    </row>
    <row r="18" spans="1:14" ht="18.75" x14ac:dyDescent="0.4">
      <c r="A18" s="5" t="s">
        <v>14</v>
      </c>
      <c r="B18" s="5"/>
      <c r="C18" s="5"/>
      <c r="D18" s="5"/>
      <c r="E18" s="5"/>
      <c r="F18" s="5"/>
      <c r="G18" s="10"/>
      <c r="H18" s="5" t="s">
        <v>11</v>
      </c>
      <c r="I18" s="5"/>
      <c r="J18" s="5" t="s">
        <v>2</v>
      </c>
      <c r="K18" s="11"/>
      <c r="L18" s="5" t="s">
        <v>4</v>
      </c>
      <c r="M18" s="10">
        <f>(G18*K18/100)+G18</f>
        <v>0</v>
      </c>
      <c r="N18" s="5" t="s">
        <v>3</v>
      </c>
    </row>
    <row r="19" spans="1:14" ht="18.75" x14ac:dyDescent="0.4">
      <c r="A19" s="5" t="s">
        <v>15</v>
      </c>
      <c r="B19" s="5"/>
      <c r="C19" s="5"/>
      <c r="D19" s="5"/>
      <c r="E19" s="5"/>
      <c r="F19" s="5"/>
      <c r="G19" s="10"/>
      <c r="H19" s="5" t="s">
        <v>11</v>
      </c>
      <c r="I19" s="5"/>
      <c r="J19" s="5" t="s">
        <v>2</v>
      </c>
      <c r="K19" s="11"/>
      <c r="L19" s="5" t="s">
        <v>4</v>
      </c>
      <c r="M19" s="10">
        <f t="shared" ref="M19:M20" si="0">(G19*K19/100)+G19</f>
        <v>0</v>
      </c>
      <c r="N19" s="5" t="s">
        <v>3</v>
      </c>
    </row>
    <row r="20" spans="1:14" ht="18.75" x14ac:dyDescent="0.4">
      <c r="A20" s="5" t="s">
        <v>16</v>
      </c>
      <c r="B20" s="5"/>
      <c r="C20" s="5"/>
      <c r="D20" s="5"/>
      <c r="E20" s="5"/>
      <c r="F20" s="5"/>
      <c r="G20" s="10"/>
      <c r="H20" s="5" t="s">
        <v>11</v>
      </c>
      <c r="I20" s="5"/>
      <c r="J20" s="5" t="s">
        <v>2</v>
      </c>
      <c r="K20" s="11"/>
      <c r="L20" s="5" t="s">
        <v>4</v>
      </c>
      <c r="M20" s="10">
        <f t="shared" si="0"/>
        <v>0</v>
      </c>
      <c r="N20" s="5" t="s">
        <v>3</v>
      </c>
    </row>
    <row r="21" spans="1:14" ht="18.75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8.75" x14ac:dyDescent="0.4">
      <c r="A22" s="5" t="s">
        <v>20</v>
      </c>
      <c r="B22" s="5"/>
      <c r="C22" s="5"/>
      <c r="D22" s="5"/>
      <c r="E22" s="5"/>
      <c r="F22" s="5"/>
      <c r="G22" s="10"/>
      <c r="H22" s="5" t="s">
        <v>12</v>
      </c>
      <c r="I22" s="5"/>
      <c r="J22" s="5"/>
      <c r="K22" s="5"/>
      <c r="L22" s="5"/>
      <c r="M22" s="5"/>
      <c r="N22" s="5"/>
    </row>
    <row r="23" spans="1:14" ht="18.75" x14ac:dyDescent="0.4">
      <c r="A23" s="5"/>
      <c r="B23" s="5"/>
      <c r="C23" s="5"/>
      <c r="D23" s="5" t="s">
        <v>2</v>
      </c>
      <c r="E23" s="11"/>
      <c r="F23" s="5" t="s">
        <v>4</v>
      </c>
      <c r="G23" s="10">
        <f>G22+(G22*E23/100)</f>
        <v>0</v>
      </c>
      <c r="H23" s="5" t="s">
        <v>3</v>
      </c>
      <c r="I23" s="5"/>
      <c r="J23" s="5"/>
      <c r="K23" s="5"/>
      <c r="L23" s="5"/>
      <c r="M23" s="5"/>
      <c r="N23" s="5"/>
    </row>
    <row r="24" spans="1:14" ht="18.75" x14ac:dyDescent="0.4">
      <c r="H24" s="5"/>
      <c r="I24" s="5"/>
      <c r="J24" s="5"/>
      <c r="K24" s="5"/>
      <c r="L24" s="5"/>
      <c r="M24" s="5"/>
      <c r="N24" s="5"/>
    </row>
    <row r="25" spans="1:14" ht="37.5" x14ac:dyDescent="0.4">
      <c r="A25" s="13" t="s">
        <v>23</v>
      </c>
      <c r="B25" s="5"/>
      <c r="C25" s="5"/>
      <c r="D25" s="5"/>
      <c r="E25" s="5"/>
      <c r="F25" s="5"/>
      <c r="G25" s="7"/>
      <c r="H25" s="5"/>
      <c r="I25" s="5"/>
      <c r="J25" s="5"/>
      <c r="K25" s="5"/>
      <c r="L25" s="5"/>
      <c r="M25" s="5"/>
      <c r="N25" s="5"/>
    </row>
    <row r="26" spans="1:14" ht="18.75" x14ac:dyDescent="0.4">
      <c r="A26" s="12" t="s">
        <v>22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  <c r="M26" s="5"/>
      <c r="N26" s="5"/>
    </row>
    <row r="27" spans="1:14" ht="18.75" x14ac:dyDescent="0.4">
      <c r="A27" s="14" t="s">
        <v>13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5"/>
      <c r="M27" s="5"/>
      <c r="N27" s="5"/>
    </row>
    <row r="28" spans="1:14" ht="18.75" x14ac:dyDescent="0.4">
      <c r="A28" s="12" t="s">
        <v>24</v>
      </c>
      <c r="B28" s="9"/>
      <c r="C28" s="9"/>
      <c r="D28" s="9"/>
      <c r="E28" s="9"/>
      <c r="F28" s="9"/>
      <c r="G28" s="9"/>
      <c r="H28" s="9"/>
      <c r="I28" s="9"/>
      <c r="J28" s="9"/>
      <c r="K28" s="9"/>
    </row>
  </sheetData>
  <sheetProtection algorithmName="SHA-512" hashValue="DQ47rlrgdVXuB9eV1QAipzR90UCULPtxXPMVTUsb+YNkafmwyWKOdxKWZTMQDhtV9Nzd1gMghOMy56I6uepCKg==" saltValue="V1vV3z36K7kojtB9HsJu9Q==" spinCount="100000" sheet="1" objects="1" scenarios="1"/>
  <protectedRanges>
    <protectedRange sqref="C2 G6 G7 E10 E15 G14 G18 G19 G20 K18 K19 K20 E23 G22" name="Bereich1"/>
  </protectedRanges>
  <mergeCells count="2">
    <mergeCell ref="A27:K27"/>
    <mergeCell ref="J1:N1"/>
  </mergeCells>
  <pageMargins left="0.70866141732283472" right="0.70866141732283472" top="0.78740157480314965" bottom="0.78740157480314965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Tabelle1!_Toc63075863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2021-02-22T18:54:25Z</dcterms:created>
  <dcterms:modified xsi:type="dcterms:W3CDTF">2021-02-24T15:03:33Z</dcterms:modified>
</cp:coreProperties>
</file>