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eferat 531\49-3__Anfragen nach dem IFG und UIG\Schriftverkehr_Daten\UIG_WWF_Anlandeverpflichtung_2019\"/>
    </mc:Choice>
  </mc:AlternateContent>
  <bookViews>
    <workbookView xWindow="0" yWindow="0" windowWidth="28800" windowHeight="12300" activeTab="3"/>
  </bookViews>
  <sheets>
    <sheet name="2015" sheetId="1" r:id="rId1"/>
    <sheet name="2016" sheetId="2" r:id="rId2"/>
    <sheet name="2017" sheetId="3" r:id="rId3"/>
    <sheet name="2018" sheetId="4" r:id="rId4"/>
    <sheet name="2019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3" l="1"/>
  <c r="G25" i="3"/>
  <c r="G27" i="3" s="1"/>
  <c r="C27" i="3"/>
  <c r="G26" i="2"/>
  <c r="G25" i="2"/>
  <c r="G27" i="2" s="1"/>
  <c r="C27" i="2"/>
  <c r="H27" i="1"/>
  <c r="H26" i="1"/>
  <c r="H25" i="1"/>
  <c r="C26" i="1"/>
</calcChain>
</file>

<file path=xl/sharedStrings.xml><?xml version="1.0" encoding="utf-8"?>
<sst xmlns="http://schemas.openxmlformats.org/spreadsheetml/2006/main" count="185" uniqueCount="24">
  <si>
    <t>8-11,99m</t>
  </si>
  <si>
    <t>12-14,99m</t>
  </si>
  <si>
    <t>15-17,99m</t>
  </si>
  <si>
    <t>18-23,99m</t>
  </si>
  <si>
    <t>&gt;24m</t>
  </si>
  <si>
    <t>Gesamtergebnis</t>
  </si>
  <si>
    <t>Ostsee</t>
  </si>
  <si>
    <t>Nordsee</t>
  </si>
  <si>
    <t>&lt;8m</t>
  </si>
  <si>
    <t>Segment: aktiv/ dermersal</t>
  </si>
  <si>
    <t>Fangjahr: 2015</t>
  </si>
  <si>
    <t>Segment: aktiv/ pelagisch</t>
  </si>
  <si>
    <t>Segment: passiv</t>
  </si>
  <si>
    <t>Gebiet/Fahrzeuglänge</t>
  </si>
  <si>
    <t>Anzahl der Fangreisen für bestimmte Flottensegmente nach Fanggebieten (Jahr 2015)</t>
  </si>
  <si>
    <t>Anzahl der Fangreisen für bestimmte Flottensegmente nach Fanggebieten (Jahr 2016)</t>
  </si>
  <si>
    <t>Fangjahr: 2016</t>
  </si>
  <si>
    <t>Anzahl der Fangreisen für bestimmte Flottensegmente nach Fanggebieten (Jahr 2017)</t>
  </si>
  <si>
    <t>Fangjahr: 2017</t>
  </si>
  <si>
    <t>&lt; 8m</t>
  </si>
  <si>
    <t>Anzahl der Fangreisen für bestimmte Flottensegmente nach Fanggebieten (Jahr 2018)</t>
  </si>
  <si>
    <t>Fangjahr: 2018</t>
  </si>
  <si>
    <t>Anzahl der Fangreisen für bestimmte Flottensegmente nach Fanggebieten (Jahr 2019)</t>
  </si>
  <si>
    <t>Fangjahr: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</si>
</sst>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1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3" borderId="2" xfId="0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3" fontId="0" fillId="3" borderId="3" xfId="0" applyNumberFormat="1" applyFont="1" applyFill="1" applyBorder="1"/>
    <xf numFmtId="3" fontId="0" fillId="3" borderId="4" xfId="0" applyNumberFormat="1" applyFont="1" applyFill="1" applyBorder="1"/>
    <xf numFmtId="3" fontId="0" fillId="0" borderId="3" xfId="0" applyNumberFormat="1" applyFont="1" applyBorder="1"/>
    <xf numFmtId="3" fontId="0" fillId="0" borderId="4" xfId="0" applyNumberFormat="1" applyFont="1" applyBorder="1"/>
    <xf numFmtId="3" fontId="0" fillId="0" borderId="0" xfId="0" applyNumberFormat="1"/>
    <xf numFmtId="3" fontId="0" fillId="0" borderId="1" xfId="0" applyNumberFormat="1" applyBorder="1"/>
    <xf numFmtId="3" fontId="0" fillId="0" borderId="0" xfId="0" applyNumberFormat="1" applyAlignment="1">
      <alignment horizontal="left"/>
    </xf>
  </cellXfs>
  <cellStyles count="1">
    <cellStyle name="Standard" xfId="0" builtinId="0"/>
  </cellStyles>
  <dxfs count="97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elle1" displayName="Tabelle1" ref="A6:G9" totalsRowShown="0">
  <autoFilter ref="A6:G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Gebiet/Fahrzeuglänge" dataDxfId="96"/>
    <tableColumn id="2" name="8-11,99m" dataDxfId="95"/>
    <tableColumn id="3" name="12-14,99m" dataDxfId="94"/>
    <tableColumn id="4" name="15-17,99m" dataDxfId="93"/>
    <tableColumn id="5" name="18-23,99m" dataDxfId="92"/>
    <tableColumn id="6" name="&gt;24m" dataDxfId="91"/>
    <tableColumn id="7" name="Gesamtergebnis" dataDxfId="9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elle10" displayName="Tabelle10" ref="A24:G27" totalsRowShown="0" headerRowDxfId="22" dataDxfId="21">
  <autoFilter ref="A24:G2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Gebiet/Fahrzeuglänge" dataDxfId="29"/>
    <tableColumn id="2" name="&lt; 8m" dataDxfId="28"/>
    <tableColumn id="3" name="8-11,99m" dataDxfId="27"/>
    <tableColumn id="4" name="12-14,99m" dataDxfId="26"/>
    <tableColumn id="5" name="15-17,99m" dataDxfId="25"/>
    <tableColumn id="6" name="&gt;24m" dataDxfId="24"/>
    <tableColumn id="7" name="Gesamtergebnis" dataDxfId="23"/>
  </tableColumns>
  <tableStyleInfo name="TableStyleMedium6" showFirstColumn="0" showLastColumn="0" showRowStripes="1" showColumnStripes="0"/>
</table>
</file>

<file path=xl/tables/table11.xml><?xml version="1.0" encoding="utf-8"?>
<table xmlns="http://schemas.openxmlformats.org/spreadsheetml/2006/main" id="11" name="Tabelle11" displayName="Tabelle11" ref="A6:G9" totalsRowShown="0">
  <autoFilter ref="A6:G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Gebiet/Fahrzeuglänge" dataDxfId="20"/>
    <tableColumn id="2" name="8-11,99m" dataDxfId="17"/>
    <tableColumn id="3" name="12-14,99m" dataDxfId="16"/>
    <tableColumn id="4" name="15-17,99m" dataDxfId="15"/>
    <tableColumn id="5" name="18-23,99m" dataDxfId="14"/>
    <tableColumn id="6" name="&gt;24m" dataDxfId="13"/>
    <tableColumn id="7" name="Gesamtergebnis" dataDxfId="12"/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id="12" name="Tabelle12" displayName="Tabelle12" ref="A15:G18" totalsRowShown="0">
  <autoFilter ref="A15:G1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Gebiet/Fahrzeuglänge" dataDxfId="19"/>
    <tableColumn id="2" name="8-11,99m" dataDxfId="11"/>
    <tableColumn id="3" name="12-14,99m" dataDxfId="10"/>
    <tableColumn id="4" name="15-17,99m" dataDxfId="9"/>
    <tableColumn id="5" name="18-23,99m" dataDxfId="8"/>
    <tableColumn id="6" name="&gt;24m" dataDxfId="7"/>
    <tableColumn id="7" name="Gesamtergebnis" dataDxfId="6"/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id="13" name="Tabelle13" displayName="Tabelle13" ref="A24:G27" totalsRowShown="0">
  <autoFilter ref="A24:G2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Gebiet/Fahrzeuglänge" dataDxfId="18"/>
    <tableColumn id="2" name="&lt;8m" dataDxfId="5"/>
    <tableColumn id="3" name="8-11,99m" dataDxfId="4"/>
    <tableColumn id="4" name="12-14,99m" dataDxfId="3"/>
    <tableColumn id="5" name="15-17,99m" dataDxfId="2"/>
    <tableColumn id="6" name="&gt;24m" dataDxfId="1"/>
    <tableColumn id="7" name="Gesamtergebnis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Tabelle2" displayName="Tabelle2" ref="A6:G9" totalsRowShown="0">
  <autoFilter ref="A6:G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Gebiet/Fahrzeuglänge" dataDxfId="89"/>
    <tableColumn id="2" name="8-11,99m" dataDxfId="86"/>
    <tableColumn id="3" name="12-14,99m" dataDxfId="85"/>
    <tableColumn id="4" name="15-17,99m" dataDxfId="84"/>
    <tableColumn id="5" name="18-23,99m" dataDxfId="83"/>
    <tableColumn id="6" name="&gt;24m" dataDxfId="82"/>
    <tableColumn id="7" name="Gesamtergebnis" dataDxfId="81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id="3" name="Tabelle3" displayName="Tabelle3" ref="A15:G18" totalsRowShown="0">
  <autoFilter ref="A15:G1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Gebiet/Fahrzeuglänge" dataDxfId="88"/>
    <tableColumn id="2" name="8-11,99m" dataDxfId="80"/>
    <tableColumn id="3" name="12-14,99m" dataDxfId="79"/>
    <tableColumn id="4" name="15-17,99m" dataDxfId="78"/>
    <tableColumn id="5" name="18-23,99m" dataDxfId="77"/>
    <tableColumn id="6" name="&gt;24m" dataDxfId="76"/>
    <tableColumn id="7" name="Gesamtergebnis" dataDxfId="75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id="4" name="Tabelle4" displayName="Tabelle4" ref="A24:G27" totalsRowShown="0">
  <autoFilter ref="A24:G2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Gebiet/Fahrzeuglänge" dataDxfId="87"/>
    <tableColumn id="7" name="&lt; 8m" dataDxfId="49"/>
    <tableColumn id="2" name="8-11,99m" dataDxfId="74"/>
    <tableColumn id="3" name="12-14,99m" dataDxfId="73"/>
    <tableColumn id="4" name="15-17,99m" dataDxfId="72"/>
    <tableColumn id="5" name="&gt;24m" dataDxfId="71"/>
    <tableColumn id="6" name="Gesamtergebnis" dataDxfId="70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id="5" name="Tabelle5" displayName="Tabelle5" ref="A6:G9" totalsRowShown="0">
  <autoFilter ref="A6:G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Gebiet/Fahrzeuglänge" dataDxfId="69"/>
    <tableColumn id="2" name="8-11,99m" dataDxfId="66"/>
    <tableColumn id="3" name="12-14,99m" dataDxfId="65"/>
    <tableColumn id="4" name="15-17,99m" dataDxfId="64"/>
    <tableColumn id="5" name="18-23,99m" dataDxfId="63"/>
    <tableColumn id="6" name="&gt;24m" dataDxfId="62"/>
    <tableColumn id="7" name="Gesamtergebnis" dataDxfId="61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id="6" name="Tabelle6" displayName="Tabelle6" ref="A15:G18" totalsRowShown="0">
  <autoFilter ref="A15:G1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Gebiet/Fahrzeuglänge" dataDxfId="68"/>
    <tableColumn id="2" name="8-11,99m" dataDxfId="60"/>
    <tableColumn id="3" name="12-14,99m" dataDxfId="59"/>
    <tableColumn id="4" name="15-17,99m" dataDxfId="58"/>
    <tableColumn id="5" name="18-23,99m" dataDxfId="57"/>
    <tableColumn id="6" name="&gt;24m" dataDxfId="56"/>
    <tableColumn id="7" name="Gesamtergebnis" dataDxfId="55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id="7" name="Tabelle7" displayName="Tabelle7" ref="A24:G27" totalsRowShown="0">
  <autoFilter ref="A24:G2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Gebiet/Fahrzeuglänge" dataDxfId="67"/>
    <tableColumn id="7" name="&lt; 8m" dataDxfId="48"/>
    <tableColumn id="2" name="8-11,99m" dataDxfId="54"/>
    <tableColumn id="3" name="12-14,99m" dataDxfId="53"/>
    <tableColumn id="4" name="15-17,99m" dataDxfId="52"/>
    <tableColumn id="5" name="&gt;24m" dataDxfId="51"/>
    <tableColumn id="6" name="Gesamtergebnis" dataDxfId="50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id="8" name="Tabelle8" displayName="Tabelle8" ref="A6:G9" totalsRowShown="0" headerRowDxfId="40" dataDxfId="39">
  <autoFilter ref="A6:G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Gebiet/Fahrzeuglänge" dataDxfId="47"/>
    <tableColumn id="2" name="8-11,99m" dataDxfId="46"/>
    <tableColumn id="3" name="12-14,99m" dataDxfId="45"/>
    <tableColumn id="4" name="15-17,99m" dataDxfId="44"/>
    <tableColumn id="5" name="18-23,99m" dataDxfId="43"/>
    <tableColumn id="6" name="&gt;24m" dataDxfId="42"/>
    <tableColumn id="7" name="Gesamtergebnis" dataDxfId="41"/>
  </tableColumns>
  <tableStyleInfo name="TableStyleMedium6" showFirstColumn="0" showLastColumn="0" showRowStripes="1" showColumnStripes="0"/>
</table>
</file>

<file path=xl/tables/table9.xml><?xml version="1.0" encoding="utf-8"?>
<table xmlns="http://schemas.openxmlformats.org/spreadsheetml/2006/main" id="9" name="Tabelle9" displayName="Tabelle9" ref="A15:G18" totalsRowShown="0" headerRowDxfId="31" dataDxfId="30">
  <autoFilter ref="A15:G1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Gebiet/Fahrzeuglänge" dataDxfId="38"/>
    <tableColumn id="2" name="8-11,99m" dataDxfId="37"/>
    <tableColumn id="3" name="12-14,99m" dataDxfId="36"/>
    <tableColumn id="4" name="15-17,99m" dataDxfId="35"/>
    <tableColumn id="5" name="18-23,99m" dataDxfId="34"/>
    <tableColumn id="6" name="&gt;24m" dataDxfId="33"/>
    <tableColumn id="7" name="Gesamtergebnis" dataDxfId="3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H28" sqref="H28"/>
    </sheetView>
  </sheetViews>
  <sheetFormatPr baseColWidth="10" defaultRowHeight="15" x14ac:dyDescent="0.25"/>
  <cols>
    <col min="1" max="1" width="20.85546875" customWidth="1"/>
    <col min="2" max="7" width="15" customWidth="1"/>
    <col min="8" max="8" width="15.5703125" customWidth="1"/>
    <col min="9" max="9" width="4.5703125" customWidth="1"/>
    <col min="17" max="17" width="15.5703125" customWidth="1"/>
    <col min="18" max="18" width="4.5703125" customWidth="1"/>
    <col min="26" max="26" width="15.5703125" customWidth="1"/>
  </cols>
  <sheetData>
    <row r="1" spans="1:8" x14ac:dyDescent="0.25">
      <c r="A1" s="2" t="s">
        <v>14</v>
      </c>
    </row>
    <row r="2" spans="1:8" x14ac:dyDescent="0.25">
      <c r="A2" s="2"/>
    </row>
    <row r="3" spans="1:8" x14ac:dyDescent="0.25">
      <c r="A3" t="s">
        <v>9</v>
      </c>
    </row>
    <row r="4" spans="1:8" x14ac:dyDescent="0.25">
      <c r="A4" t="s">
        <v>10</v>
      </c>
      <c r="B4" s="1"/>
    </row>
    <row r="6" spans="1:8" x14ac:dyDescent="0.25">
      <c r="A6" t="s">
        <v>13</v>
      </c>
      <c r="B6" t="s">
        <v>0</v>
      </c>
      <c r="C6" t="s">
        <v>1</v>
      </c>
      <c r="D6" t="s">
        <v>2</v>
      </c>
      <c r="E6" t="s">
        <v>3</v>
      </c>
      <c r="F6" t="s">
        <v>4</v>
      </c>
      <c r="G6" t="s">
        <v>5</v>
      </c>
    </row>
    <row r="7" spans="1:8" x14ac:dyDescent="0.25">
      <c r="A7" s="1" t="s">
        <v>6</v>
      </c>
      <c r="B7" s="9">
        <v>870</v>
      </c>
      <c r="C7" s="9">
        <v>1043</v>
      </c>
      <c r="D7" s="9">
        <v>1142</v>
      </c>
      <c r="E7" s="9">
        <v>572</v>
      </c>
      <c r="F7" s="9">
        <v>102</v>
      </c>
      <c r="G7" s="10">
        <v>3729</v>
      </c>
    </row>
    <row r="8" spans="1:8" x14ac:dyDescent="0.25">
      <c r="A8" s="1" t="s">
        <v>7</v>
      </c>
      <c r="B8" s="11">
        <v>419</v>
      </c>
      <c r="C8" s="11">
        <v>1338</v>
      </c>
      <c r="D8" s="11">
        <v>7595</v>
      </c>
      <c r="E8" s="11">
        <v>4048</v>
      </c>
      <c r="F8" s="11">
        <v>848</v>
      </c>
      <c r="G8" s="12">
        <v>14248</v>
      </c>
    </row>
    <row r="9" spans="1:8" x14ac:dyDescent="0.25">
      <c r="A9" s="1" t="s">
        <v>5</v>
      </c>
      <c r="B9" s="9">
        <v>1289</v>
      </c>
      <c r="C9" s="9">
        <v>2381</v>
      </c>
      <c r="D9" s="9">
        <v>8737</v>
      </c>
      <c r="E9" s="9">
        <v>4620</v>
      </c>
      <c r="F9" s="9">
        <v>950</v>
      </c>
      <c r="G9" s="10">
        <v>17977</v>
      </c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t="s">
        <v>11</v>
      </c>
    </row>
    <row r="13" spans="1:8" x14ac:dyDescent="0.25">
      <c r="A13" t="s">
        <v>10</v>
      </c>
    </row>
    <row r="15" spans="1:8" x14ac:dyDescent="0.25">
      <c r="A15" s="4" t="s">
        <v>13</v>
      </c>
      <c r="B15" s="5" t="s">
        <v>1</v>
      </c>
      <c r="C15" s="5" t="s">
        <v>2</v>
      </c>
      <c r="D15" s="5" t="s">
        <v>3</v>
      </c>
      <c r="E15" s="5" t="s">
        <v>4</v>
      </c>
      <c r="F15" s="5" t="s">
        <v>5</v>
      </c>
    </row>
    <row r="16" spans="1:8" x14ac:dyDescent="0.25">
      <c r="A16" s="7" t="s">
        <v>6</v>
      </c>
      <c r="B16" s="9">
        <v>51</v>
      </c>
      <c r="C16" s="9">
        <v>145</v>
      </c>
      <c r="D16" s="9">
        <v>252</v>
      </c>
      <c r="E16" s="9">
        <v>195</v>
      </c>
      <c r="F16" s="9">
        <v>643</v>
      </c>
    </row>
    <row r="17" spans="1:8" x14ac:dyDescent="0.25">
      <c r="A17" s="8" t="s">
        <v>7</v>
      </c>
      <c r="B17" s="11">
        <v>0</v>
      </c>
      <c r="C17" s="11">
        <v>0</v>
      </c>
      <c r="D17" s="11">
        <v>0</v>
      </c>
      <c r="E17" s="11">
        <v>46</v>
      </c>
      <c r="F17" s="11">
        <v>46</v>
      </c>
    </row>
    <row r="18" spans="1:8" x14ac:dyDescent="0.25">
      <c r="A18" s="7" t="s">
        <v>5</v>
      </c>
      <c r="B18" s="9">
        <v>51</v>
      </c>
      <c r="C18" s="9">
        <v>145</v>
      </c>
      <c r="D18" s="9">
        <v>252</v>
      </c>
      <c r="E18" s="9">
        <v>241</v>
      </c>
      <c r="F18" s="9">
        <v>689</v>
      </c>
    </row>
    <row r="20" spans="1:8" x14ac:dyDescent="0.25">
      <c r="A20" s="3"/>
      <c r="B20" s="3"/>
      <c r="C20" s="3"/>
      <c r="D20" s="3"/>
      <c r="E20" s="3"/>
      <c r="F20" s="3"/>
      <c r="G20" s="3"/>
      <c r="H20" s="3"/>
    </row>
    <row r="21" spans="1:8" x14ac:dyDescent="0.25">
      <c r="A21" t="s">
        <v>12</v>
      </c>
    </row>
    <row r="22" spans="1:8" x14ac:dyDescent="0.25">
      <c r="A22" t="s">
        <v>10</v>
      </c>
    </row>
    <row r="24" spans="1:8" x14ac:dyDescent="0.25">
      <c r="A24" s="4" t="s">
        <v>13</v>
      </c>
      <c r="B24" s="5" t="s">
        <v>19</v>
      </c>
      <c r="C24" s="5" t="s">
        <v>0</v>
      </c>
      <c r="D24" s="5" t="s">
        <v>1</v>
      </c>
      <c r="E24" s="5" t="s">
        <v>2</v>
      </c>
      <c r="F24" s="5" t="s">
        <v>3</v>
      </c>
      <c r="G24" s="5" t="s">
        <v>4</v>
      </c>
      <c r="H24" s="6" t="s">
        <v>5</v>
      </c>
    </row>
    <row r="25" spans="1:8" x14ac:dyDescent="0.25">
      <c r="A25" s="7" t="s">
        <v>6</v>
      </c>
      <c r="B25" s="9">
        <v>4862</v>
      </c>
      <c r="C25" s="9">
        <v>14778</v>
      </c>
      <c r="D25" s="9">
        <v>428</v>
      </c>
      <c r="E25" s="9">
        <v>11</v>
      </c>
      <c r="F25" s="9">
        <v>2</v>
      </c>
      <c r="G25" s="9">
        <v>0</v>
      </c>
      <c r="H25" s="10">
        <f>SUM(B25:G25)</f>
        <v>20081</v>
      </c>
    </row>
    <row r="26" spans="1:8" x14ac:dyDescent="0.25">
      <c r="A26" s="8" t="s">
        <v>7</v>
      </c>
      <c r="B26" s="11">
        <v>84</v>
      </c>
      <c r="C26" s="11">
        <f>57+236</f>
        <v>293</v>
      </c>
      <c r="D26" s="11">
        <v>0</v>
      </c>
      <c r="E26" s="11">
        <v>58</v>
      </c>
      <c r="F26" s="11">
        <v>0</v>
      </c>
      <c r="G26" s="11">
        <v>72</v>
      </c>
      <c r="H26" s="12">
        <f>SUM(B26:G26)</f>
        <v>507</v>
      </c>
    </row>
    <row r="27" spans="1:8" x14ac:dyDescent="0.25">
      <c r="A27" s="7" t="s">
        <v>5</v>
      </c>
      <c r="B27" s="9">
        <v>4946</v>
      </c>
      <c r="C27" s="9">
        <v>14835</v>
      </c>
      <c r="D27" s="9">
        <v>428</v>
      </c>
      <c r="E27" s="9">
        <v>69</v>
      </c>
      <c r="F27" s="9">
        <v>2</v>
      </c>
      <c r="G27" s="9">
        <v>72</v>
      </c>
      <c r="H27" s="10">
        <f>SUM(H25:H26)</f>
        <v>20588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30" sqref="A30:XFD66"/>
    </sheetView>
  </sheetViews>
  <sheetFormatPr baseColWidth="10" defaultRowHeight="15" x14ac:dyDescent="0.25"/>
  <cols>
    <col min="1" max="1" width="21" customWidth="1"/>
    <col min="2" max="7" width="15.5703125" customWidth="1"/>
  </cols>
  <sheetData>
    <row r="1" spans="1:8" x14ac:dyDescent="0.25">
      <c r="A1" s="2" t="s">
        <v>15</v>
      </c>
    </row>
    <row r="3" spans="1:8" x14ac:dyDescent="0.25">
      <c r="A3" t="s">
        <v>9</v>
      </c>
    </row>
    <row r="4" spans="1:8" x14ac:dyDescent="0.25">
      <c r="A4" t="s">
        <v>16</v>
      </c>
      <c r="B4" s="1"/>
    </row>
    <row r="5" spans="1:8" x14ac:dyDescent="0.25">
      <c r="B5" s="1"/>
    </row>
    <row r="6" spans="1:8" x14ac:dyDescent="0.25">
      <c r="A6" t="s">
        <v>13</v>
      </c>
      <c r="B6" s="13" t="s">
        <v>0</v>
      </c>
      <c r="C6" s="13" t="s">
        <v>1</v>
      </c>
      <c r="D6" s="13" t="s">
        <v>2</v>
      </c>
      <c r="E6" s="13" t="s">
        <v>3</v>
      </c>
      <c r="F6" s="13" t="s">
        <v>4</v>
      </c>
      <c r="G6" s="13" t="s">
        <v>5</v>
      </c>
    </row>
    <row r="7" spans="1:8" x14ac:dyDescent="0.25">
      <c r="A7" s="1" t="s">
        <v>6</v>
      </c>
      <c r="B7" s="13">
        <v>690</v>
      </c>
      <c r="C7" s="13">
        <v>828</v>
      </c>
      <c r="D7" s="13">
        <v>831</v>
      </c>
      <c r="E7" s="13">
        <v>504</v>
      </c>
      <c r="F7" s="13">
        <v>75</v>
      </c>
      <c r="G7" s="13">
        <v>2928</v>
      </c>
    </row>
    <row r="8" spans="1:8" x14ac:dyDescent="0.25">
      <c r="A8" s="1" t="s">
        <v>7</v>
      </c>
      <c r="B8" s="13">
        <v>355</v>
      </c>
      <c r="C8" s="13">
        <v>1106</v>
      </c>
      <c r="D8" s="13">
        <v>7341</v>
      </c>
      <c r="E8" s="13">
        <v>4126</v>
      </c>
      <c r="F8" s="13">
        <v>1070</v>
      </c>
      <c r="G8" s="13">
        <v>13998</v>
      </c>
    </row>
    <row r="9" spans="1:8" x14ac:dyDescent="0.25">
      <c r="A9" s="1" t="s">
        <v>5</v>
      </c>
      <c r="B9" s="13">
        <v>1045</v>
      </c>
      <c r="C9" s="13">
        <v>1934</v>
      </c>
      <c r="D9" s="13">
        <v>8172</v>
      </c>
      <c r="E9" s="13">
        <v>4630</v>
      </c>
      <c r="F9" s="13">
        <v>1145</v>
      </c>
      <c r="G9" s="13">
        <v>16926</v>
      </c>
    </row>
    <row r="10" spans="1:8" x14ac:dyDescent="0.25">
      <c r="B10" s="13"/>
      <c r="C10" s="13"/>
      <c r="D10" s="13"/>
      <c r="E10" s="13"/>
      <c r="F10" s="13"/>
      <c r="G10" s="13"/>
    </row>
    <row r="11" spans="1:8" x14ac:dyDescent="0.25">
      <c r="A11" s="3"/>
      <c r="B11" s="14"/>
      <c r="C11" s="14"/>
      <c r="D11" s="14"/>
      <c r="E11" s="14"/>
      <c r="F11" s="14"/>
      <c r="G11" s="14"/>
      <c r="H11" s="3"/>
    </row>
    <row r="12" spans="1:8" x14ac:dyDescent="0.25">
      <c r="A12" t="s">
        <v>11</v>
      </c>
      <c r="B12" s="13"/>
      <c r="C12" s="13"/>
      <c r="D12" s="13"/>
      <c r="E12" s="13"/>
      <c r="F12" s="13"/>
      <c r="G12" s="13"/>
    </row>
    <row r="13" spans="1:8" x14ac:dyDescent="0.25">
      <c r="A13" t="s">
        <v>16</v>
      </c>
      <c r="B13" s="13"/>
      <c r="C13" s="13"/>
      <c r="D13" s="13"/>
      <c r="E13" s="13"/>
      <c r="F13" s="13"/>
      <c r="G13" s="13"/>
    </row>
    <row r="14" spans="1:8" x14ac:dyDescent="0.25">
      <c r="B14" s="15"/>
      <c r="C14" s="13"/>
      <c r="D14" s="13"/>
      <c r="E14" s="13"/>
      <c r="F14" s="13"/>
      <c r="G14" s="13"/>
    </row>
    <row r="15" spans="1:8" x14ac:dyDescent="0.25">
      <c r="A15" t="s">
        <v>13</v>
      </c>
      <c r="B15" s="13" t="s">
        <v>0</v>
      </c>
      <c r="C15" s="13" t="s">
        <v>1</v>
      </c>
      <c r="D15" s="13" t="s">
        <v>2</v>
      </c>
      <c r="E15" s="13" t="s">
        <v>3</v>
      </c>
      <c r="F15" s="13" t="s">
        <v>4</v>
      </c>
      <c r="G15" s="13" t="s">
        <v>5</v>
      </c>
    </row>
    <row r="16" spans="1:8" x14ac:dyDescent="0.25">
      <c r="A16" s="1" t="s">
        <v>6</v>
      </c>
      <c r="B16" s="13">
        <v>16</v>
      </c>
      <c r="C16" s="13">
        <v>74</v>
      </c>
      <c r="D16" s="13">
        <v>167</v>
      </c>
      <c r="E16" s="13">
        <v>296</v>
      </c>
      <c r="F16" s="13">
        <v>225</v>
      </c>
      <c r="G16" s="13">
        <v>778</v>
      </c>
    </row>
    <row r="17" spans="1:8" x14ac:dyDescent="0.25">
      <c r="A17" s="1" t="s">
        <v>7</v>
      </c>
      <c r="B17" s="13">
        <v>0</v>
      </c>
      <c r="C17" s="13">
        <v>0</v>
      </c>
      <c r="D17" s="13">
        <v>0</v>
      </c>
      <c r="E17" s="13">
        <v>0</v>
      </c>
      <c r="F17" s="13">
        <v>73</v>
      </c>
      <c r="G17" s="13">
        <v>73</v>
      </c>
    </row>
    <row r="18" spans="1:8" x14ac:dyDescent="0.25">
      <c r="A18" s="1" t="s">
        <v>5</v>
      </c>
      <c r="B18" s="13">
        <v>16</v>
      </c>
      <c r="C18" s="13">
        <v>74</v>
      </c>
      <c r="D18" s="13">
        <v>167</v>
      </c>
      <c r="E18" s="13">
        <v>296</v>
      </c>
      <c r="F18" s="13">
        <v>298</v>
      </c>
      <c r="G18" s="13">
        <v>851</v>
      </c>
    </row>
    <row r="19" spans="1:8" x14ac:dyDescent="0.25">
      <c r="B19" s="13"/>
      <c r="C19" s="13"/>
      <c r="D19" s="13"/>
      <c r="E19" s="13"/>
      <c r="F19" s="13"/>
      <c r="G19" s="13"/>
    </row>
    <row r="20" spans="1:8" x14ac:dyDescent="0.25">
      <c r="A20" s="3"/>
      <c r="B20" s="14"/>
      <c r="C20" s="14"/>
      <c r="D20" s="14"/>
      <c r="E20" s="14"/>
      <c r="F20" s="14"/>
      <c r="G20" s="14"/>
      <c r="H20" s="3"/>
    </row>
    <row r="21" spans="1:8" x14ac:dyDescent="0.25">
      <c r="A21" t="s">
        <v>12</v>
      </c>
      <c r="B21" s="13"/>
      <c r="C21" s="13"/>
      <c r="D21" s="13"/>
      <c r="E21" s="13"/>
      <c r="F21" s="13"/>
      <c r="G21" s="13"/>
    </row>
    <row r="22" spans="1:8" x14ac:dyDescent="0.25">
      <c r="A22" t="s">
        <v>16</v>
      </c>
      <c r="B22" s="13"/>
      <c r="C22" s="13"/>
      <c r="D22" s="13"/>
      <c r="E22" s="13"/>
      <c r="F22" s="13"/>
      <c r="G22" s="13"/>
    </row>
    <row r="23" spans="1:8" x14ac:dyDescent="0.25">
      <c r="B23" s="13"/>
      <c r="C23" s="13"/>
      <c r="D23" s="13"/>
      <c r="E23" s="13"/>
      <c r="F23" s="13"/>
      <c r="G23" s="13"/>
    </row>
    <row r="24" spans="1:8" x14ac:dyDescent="0.25">
      <c r="A24" t="s">
        <v>13</v>
      </c>
      <c r="B24" t="s">
        <v>19</v>
      </c>
      <c r="C24" s="13" t="s">
        <v>0</v>
      </c>
      <c r="D24" s="13" t="s">
        <v>1</v>
      </c>
      <c r="E24" s="13" t="s">
        <v>2</v>
      </c>
      <c r="F24" s="13" t="s">
        <v>4</v>
      </c>
      <c r="G24" s="13" t="s">
        <v>5</v>
      </c>
      <c r="H24" s="13"/>
    </row>
    <row r="25" spans="1:8" x14ac:dyDescent="0.25">
      <c r="A25" s="1" t="s">
        <v>6</v>
      </c>
      <c r="B25" s="13">
        <v>4601</v>
      </c>
      <c r="C25" s="13">
        <v>13505</v>
      </c>
      <c r="D25" s="13">
        <v>321</v>
      </c>
      <c r="E25" s="13">
        <v>3</v>
      </c>
      <c r="F25" s="13">
        <v>0</v>
      </c>
      <c r="G25" s="13">
        <f>SUM(Tabelle4[[#This Row],[&lt; 8m]:[&gt;24m]])</f>
        <v>18430</v>
      </c>
      <c r="H25" s="13"/>
    </row>
    <row r="26" spans="1:8" x14ac:dyDescent="0.25">
      <c r="A26" s="1" t="s">
        <v>7</v>
      </c>
      <c r="B26" s="13">
        <v>55</v>
      </c>
      <c r="C26" s="13">
        <v>158</v>
      </c>
      <c r="D26" s="13">
        <v>0</v>
      </c>
      <c r="E26" s="13">
        <v>74</v>
      </c>
      <c r="F26" s="13">
        <v>77</v>
      </c>
      <c r="G26" s="13">
        <f>SUM(Tabelle4[[#This Row],[&lt; 8m]:[&gt;24m]])</f>
        <v>364</v>
      </c>
      <c r="H26" s="13"/>
    </row>
    <row r="27" spans="1:8" x14ac:dyDescent="0.25">
      <c r="A27" s="1" t="s">
        <v>5</v>
      </c>
      <c r="B27" s="13">
        <v>4656</v>
      </c>
      <c r="C27" s="13">
        <f>SUBTOTAL(109,C25:C26)</f>
        <v>13663</v>
      </c>
      <c r="D27" s="13">
        <v>321</v>
      </c>
      <c r="E27" s="13">
        <v>77</v>
      </c>
      <c r="F27" s="13">
        <v>77</v>
      </c>
      <c r="G27" s="13">
        <f>SUBTOTAL(109,G25:G26)</f>
        <v>18794</v>
      </c>
      <c r="H27" s="13"/>
    </row>
  </sheetData>
  <pageMargins left="0.7" right="0.7" top="0.78740157499999996" bottom="0.78740157499999996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24" sqref="A24"/>
    </sheetView>
  </sheetViews>
  <sheetFormatPr baseColWidth="10" defaultRowHeight="15" x14ac:dyDescent="0.25"/>
  <cols>
    <col min="1" max="1" width="23" customWidth="1"/>
    <col min="2" max="7" width="15.5703125" customWidth="1"/>
  </cols>
  <sheetData>
    <row r="1" spans="1:8" x14ac:dyDescent="0.25">
      <c r="A1" s="2" t="s">
        <v>17</v>
      </c>
    </row>
    <row r="3" spans="1:8" x14ac:dyDescent="0.25">
      <c r="A3" t="s">
        <v>9</v>
      </c>
    </row>
    <row r="4" spans="1:8" x14ac:dyDescent="0.25">
      <c r="A4" t="s">
        <v>18</v>
      </c>
      <c r="B4" s="1"/>
    </row>
    <row r="6" spans="1:8" x14ac:dyDescent="0.25">
      <c r="A6" t="s">
        <v>13</v>
      </c>
      <c r="B6" s="13" t="s">
        <v>0</v>
      </c>
      <c r="C6" s="13" t="s">
        <v>1</v>
      </c>
      <c r="D6" s="13" t="s">
        <v>2</v>
      </c>
      <c r="E6" s="13" t="s">
        <v>3</v>
      </c>
      <c r="F6" s="13" t="s">
        <v>4</v>
      </c>
      <c r="G6" s="13" t="s">
        <v>5</v>
      </c>
    </row>
    <row r="7" spans="1:8" x14ac:dyDescent="0.25">
      <c r="A7" s="1" t="s">
        <v>6</v>
      </c>
      <c r="B7" s="13">
        <v>520</v>
      </c>
      <c r="C7" s="13">
        <v>786</v>
      </c>
      <c r="D7" s="13">
        <v>633</v>
      </c>
      <c r="E7" s="13">
        <v>395</v>
      </c>
      <c r="F7" s="13">
        <v>69</v>
      </c>
      <c r="G7" s="13">
        <v>2403</v>
      </c>
    </row>
    <row r="8" spans="1:8" x14ac:dyDescent="0.25">
      <c r="A8" s="1" t="s">
        <v>7</v>
      </c>
      <c r="B8" s="13">
        <v>295</v>
      </c>
      <c r="C8" s="13">
        <v>1011</v>
      </c>
      <c r="D8" s="13">
        <v>6766</v>
      </c>
      <c r="E8" s="13">
        <v>3987</v>
      </c>
      <c r="F8" s="13">
        <v>954</v>
      </c>
      <c r="G8" s="13">
        <v>13013</v>
      </c>
    </row>
    <row r="9" spans="1:8" x14ac:dyDescent="0.25">
      <c r="A9" s="1" t="s">
        <v>5</v>
      </c>
      <c r="B9" s="13">
        <v>815</v>
      </c>
      <c r="C9" s="13">
        <v>1797</v>
      </c>
      <c r="D9" s="13">
        <v>7399</v>
      </c>
      <c r="E9" s="13">
        <v>4382</v>
      </c>
      <c r="F9" s="13">
        <v>1023</v>
      </c>
      <c r="G9" s="13">
        <v>15416</v>
      </c>
    </row>
    <row r="10" spans="1:8" x14ac:dyDescent="0.25">
      <c r="B10" s="13"/>
      <c r="C10" s="13"/>
      <c r="D10" s="13"/>
      <c r="E10" s="13"/>
      <c r="F10" s="13"/>
      <c r="G10" s="13"/>
    </row>
    <row r="11" spans="1:8" x14ac:dyDescent="0.25">
      <c r="A11" s="3"/>
      <c r="B11" s="14"/>
      <c r="C11" s="14"/>
      <c r="D11" s="14"/>
      <c r="E11" s="14"/>
      <c r="F11" s="14"/>
      <c r="G11" s="14"/>
      <c r="H11" s="3"/>
    </row>
    <row r="12" spans="1:8" x14ac:dyDescent="0.25">
      <c r="A12" t="s">
        <v>11</v>
      </c>
      <c r="B12" s="13"/>
      <c r="C12" s="13"/>
      <c r="D12" s="13"/>
      <c r="E12" s="13"/>
      <c r="F12" s="13"/>
      <c r="G12" s="13"/>
    </row>
    <row r="13" spans="1:8" x14ac:dyDescent="0.25">
      <c r="A13" t="s">
        <v>18</v>
      </c>
      <c r="B13" s="13"/>
      <c r="C13" s="13"/>
      <c r="D13" s="13"/>
      <c r="E13" s="13"/>
      <c r="F13" s="13"/>
      <c r="G13" s="13"/>
    </row>
    <row r="14" spans="1:8" x14ac:dyDescent="0.25">
      <c r="B14" s="13"/>
      <c r="C14" s="13"/>
      <c r="D14" s="13"/>
      <c r="E14" s="13"/>
      <c r="F14" s="13"/>
      <c r="G14" s="13"/>
    </row>
    <row r="15" spans="1:8" x14ac:dyDescent="0.25">
      <c r="A15" t="s">
        <v>13</v>
      </c>
      <c r="B15" s="13" t="s">
        <v>0</v>
      </c>
      <c r="C15" s="13" t="s">
        <v>1</v>
      </c>
      <c r="D15" s="13" t="s">
        <v>2</v>
      </c>
      <c r="E15" s="13" t="s">
        <v>3</v>
      </c>
      <c r="F15" s="13" t="s">
        <v>4</v>
      </c>
      <c r="G15" s="13" t="s">
        <v>5</v>
      </c>
    </row>
    <row r="16" spans="1:8" x14ac:dyDescent="0.25">
      <c r="A16" s="1" t="s">
        <v>6</v>
      </c>
      <c r="B16" s="13">
        <v>55</v>
      </c>
      <c r="C16" s="13">
        <v>97</v>
      </c>
      <c r="D16" s="13">
        <v>185</v>
      </c>
      <c r="E16" s="13">
        <v>374</v>
      </c>
      <c r="F16" s="13">
        <v>278</v>
      </c>
      <c r="G16" s="13">
        <v>989</v>
      </c>
    </row>
    <row r="17" spans="1:8" x14ac:dyDescent="0.25">
      <c r="A17" s="1" t="s">
        <v>7</v>
      </c>
      <c r="B17" s="13">
        <v>0</v>
      </c>
      <c r="C17" s="13">
        <v>0</v>
      </c>
      <c r="D17" s="13">
        <v>0</v>
      </c>
      <c r="E17" s="13">
        <v>0</v>
      </c>
      <c r="F17" s="13">
        <v>68</v>
      </c>
      <c r="G17" s="13">
        <v>68</v>
      </c>
    </row>
    <row r="18" spans="1:8" x14ac:dyDescent="0.25">
      <c r="A18" s="1" t="s">
        <v>5</v>
      </c>
      <c r="B18" s="13">
        <v>55</v>
      </c>
      <c r="C18" s="13">
        <v>97</v>
      </c>
      <c r="D18" s="13">
        <v>185</v>
      </c>
      <c r="E18" s="13">
        <v>374</v>
      </c>
      <c r="F18" s="13">
        <v>346</v>
      </c>
      <c r="G18" s="13">
        <v>1057</v>
      </c>
    </row>
    <row r="19" spans="1:8" x14ac:dyDescent="0.25">
      <c r="B19" s="13"/>
      <c r="C19" s="13"/>
      <c r="D19" s="13"/>
      <c r="E19" s="13"/>
      <c r="F19" s="13"/>
      <c r="G19" s="13"/>
    </row>
    <row r="20" spans="1:8" x14ac:dyDescent="0.25">
      <c r="A20" s="3"/>
      <c r="B20" s="14"/>
      <c r="C20" s="14"/>
      <c r="D20" s="14"/>
      <c r="E20" s="14"/>
      <c r="F20" s="14"/>
      <c r="G20" s="14"/>
      <c r="H20" s="3"/>
    </row>
    <row r="21" spans="1:8" x14ac:dyDescent="0.25">
      <c r="A21" t="s">
        <v>12</v>
      </c>
      <c r="B21" s="13"/>
      <c r="C21" s="13"/>
      <c r="D21" s="13"/>
      <c r="E21" s="13"/>
      <c r="F21" s="13"/>
      <c r="G21" s="13"/>
    </row>
    <row r="22" spans="1:8" x14ac:dyDescent="0.25">
      <c r="A22" t="s">
        <v>18</v>
      </c>
      <c r="B22" s="13"/>
      <c r="C22" s="13"/>
      <c r="D22" s="13"/>
      <c r="E22" s="13"/>
      <c r="F22" s="13"/>
      <c r="G22" s="13"/>
    </row>
    <row r="23" spans="1:8" x14ac:dyDescent="0.25">
      <c r="B23" s="13"/>
      <c r="C23" s="13"/>
      <c r="D23" s="13"/>
      <c r="E23" s="13"/>
      <c r="F23" s="13"/>
      <c r="G23" s="13"/>
    </row>
    <row r="24" spans="1:8" x14ac:dyDescent="0.25">
      <c r="A24" t="s">
        <v>13</v>
      </c>
      <c r="B24" t="s">
        <v>19</v>
      </c>
      <c r="C24" s="13" t="s">
        <v>0</v>
      </c>
      <c r="D24" s="13" t="s">
        <v>1</v>
      </c>
      <c r="E24" s="13" t="s">
        <v>2</v>
      </c>
      <c r="F24" s="13" t="s">
        <v>4</v>
      </c>
      <c r="G24" s="13" t="s">
        <v>5</v>
      </c>
      <c r="H24" s="13"/>
    </row>
    <row r="25" spans="1:8" x14ac:dyDescent="0.25">
      <c r="A25" s="1" t="s">
        <v>6</v>
      </c>
      <c r="B25" s="13">
        <v>3803</v>
      </c>
      <c r="C25" s="13">
        <v>12063</v>
      </c>
      <c r="D25" s="13">
        <v>213</v>
      </c>
      <c r="E25" s="13">
        <v>27</v>
      </c>
      <c r="F25" s="13">
        <v>0</v>
      </c>
      <c r="G25" s="13">
        <f>SUM(Tabelle7[[#This Row],[&lt; 8m]:[&gt;24m]])</f>
        <v>16106</v>
      </c>
      <c r="H25" s="13"/>
    </row>
    <row r="26" spans="1:8" x14ac:dyDescent="0.25">
      <c r="A26" s="1" t="s">
        <v>7</v>
      </c>
      <c r="B26" s="13">
        <v>22</v>
      </c>
      <c r="C26" s="13">
        <v>53</v>
      </c>
      <c r="D26" s="13">
        <v>0</v>
      </c>
      <c r="E26" s="13">
        <v>69</v>
      </c>
      <c r="F26" s="13">
        <v>96</v>
      </c>
      <c r="G26" s="13">
        <f>SUM(Tabelle7[[#This Row],[&lt; 8m]:[&gt;24m]])</f>
        <v>240</v>
      </c>
      <c r="H26" s="13"/>
    </row>
    <row r="27" spans="1:8" x14ac:dyDescent="0.25">
      <c r="A27" s="1" t="s">
        <v>5</v>
      </c>
      <c r="B27" s="13">
        <v>3825</v>
      </c>
      <c r="C27" s="13">
        <f>SUBTOTAL(109,C25:C26)</f>
        <v>12116</v>
      </c>
      <c r="D27" s="13">
        <v>213</v>
      </c>
      <c r="E27" s="13">
        <v>96</v>
      </c>
      <c r="F27" s="13">
        <v>96</v>
      </c>
      <c r="G27" s="13">
        <f>SUBTOTAL(109,G25:G26)</f>
        <v>16346</v>
      </c>
      <c r="H27" s="13"/>
    </row>
  </sheetData>
  <pageMargins left="0.7" right="0.7" top="0.78740157499999996" bottom="0.78740157499999996" header="0.3" footer="0.3"/>
  <tableParts count="3"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I29" sqref="I29"/>
    </sheetView>
  </sheetViews>
  <sheetFormatPr baseColWidth="10" defaultRowHeight="15" x14ac:dyDescent="0.25"/>
  <cols>
    <col min="1" max="1" width="23" customWidth="1"/>
    <col min="2" max="7" width="15.85546875" customWidth="1"/>
  </cols>
  <sheetData>
    <row r="1" spans="1:8" x14ac:dyDescent="0.25">
      <c r="A1" s="2" t="s">
        <v>20</v>
      </c>
    </row>
    <row r="3" spans="1:8" x14ac:dyDescent="0.25">
      <c r="A3" t="s">
        <v>9</v>
      </c>
    </row>
    <row r="4" spans="1:8" x14ac:dyDescent="0.25">
      <c r="A4" t="s">
        <v>21</v>
      </c>
      <c r="B4" s="1"/>
    </row>
    <row r="5" spans="1:8" x14ac:dyDescent="0.25">
      <c r="A5" s="13"/>
      <c r="B5" s="15"/>
      <c r="C5" s="13"/>
      <c r="D5" s="13"/>
      <c r="E5" s="13"/>
      <c r="F5" s="13"/>
      <c r="G5" s="13"/>
    </row>
    <row r="6" spans="1:8" x14ac:dyDescent="0.25">
      <c r="A6" s="13" t="s">
        <v>13</v>
      </c>
      <c r="B6" s="13" t="s">
        <v>0</v>
      </c>
      <c r="C6" s="13" t="s">
        <v>1</v>
      </c>
      <c r="D6" s="13" t="s">
        <v>2</v>
      </c>
      <c r="E6" s="13" t="s">
        <v>3</v>
      </c>
      <c r="F6" s="13" t="s">
        <v>4</v>
      </c>
      <c r="G6" s="13" t="s">
        <v>5</v>
      </c>
    </row>
    <row r="7" spans="1:8" x14ac:dyDescent="0.25">
      <c r="A7" s="15" t="s">
        <v>6</v>
      </c>
      <c r="B7" s="13">
        <v>617</v>
      </c>
      <c r="C7" s="13">
        <v>680</v>
      </c>
      <c r="D7" s="13">
        <v>511</v>
      </c>
      <c r="E7" s="13">
        <v>417</v>
      </c>
      <c r="F7" s="13">
        <v>90</v>
      </c>
      <c r="G7" s="13">
        <v>2315</v>
      </c>
    </row>
    <row r="8" spans="1:8" x14ac:dyDescent="0.25">
      <c r="A8" s="15" t="s">
        <v>7</v>
      </c>
      <c r="B8" s="13">
        <v>349</v>
      </c>
      <c r="C8" s="13">
        <v>1023</v>
      </c>
      <c r="D8" s="13">
        <v>7009</v>
      </c>
      <c r="E8" s="13">
        <v>4415</v>
      </c>
      <c r="F8" s="13">
        <v>824</v>
      </c>
      <c r="G8" s="13">
        <v>13620</v>
      </c>
    </row>
    <row r="9" spans="1:8" x14ac:dyDescent="0.25">
      <c r="A9" s="15" t="s">
        <v>5</v>
      </c>
      <c r="B9" s="13">
        <v>966</v>
      </c>
      <c r="C9" s="13">
        <v>1703</v>
      </c>
      <c r="D9" s="13">
        <v>7520</v>
      </c>
      <c r="E9" s="13">
        <v>4832</v>
      </c>
      <c r="F9" s="13">
        <v>914</v>
      </c>
      <c r="G9" s="13">
        <v>15935</v>
      </c>
    </row>
    <row r="10" spans="1:8" x14ac:dyDescent="0.25">
      <c r="A10" s="13"/>
      <c r="B10" s="13"/>
      <c r="C10" s="13"/>
      <c r="D10" s="13"/>
      <c r="E10" s="13"/>
      <c r="F10" s="13"/>
      <c r="G10" s="13"/>
    </row>
    <row r="11" spans="1:8" x14ac:dyDescent="0.25">
      <c r="A11" s="14"/>
      <c r="B11" s="14"/>
      <c r="C11" s="14"/>
      <c r="D11" s="14"/>
      <c r="E11" s="14"/>
      <c r="F11" s="14"/>
      <c r="G11" s="14"/>
      <c r="H11" s="3"/>
    </row>
    <row r="12" spans="1:8" x14ac:dyDescent="0.25">
      <c r="A12" s="13" t="s">
        <v>11</v>
      </c>
      <c r="B12" s="13"/>
      <c r="C12" s="13"/>
      <c r="D12" s="13"/>
      <c r="E12" s="13"/>
      <c r="F12" s="13"/>
      <c r="G12" s="13"/>
    </row>
    <row r="13" spans="1:8" x14ac:dyDescent="0.25">
      <c r="A13" s="13" t="s">
        <v>21</v>
      </c>
      <c r="B13" s="13"/>
      <c r="C13" s="13"/>
      <c r="D13" s="13"/>
      <c r="E13" s="13"/>
      <c r="F13" s="13"/>
      <c r="G13" s="13"/>
    </row>
    <row r="14" spans="1:8" x14ac:dyDescent="0.25">
      <c r="A14" s="13"/>
      <c r="B14" s="13"/>
      <c r="C14" s="13"/>
      <c r="D14" s="13"/>
      <c r="E14" s="13"/>
      <c r="F14" s="13"/>
      <c r="G14" s="13"/>
    </row>
    <row r="15" spans="1:8" x14ac:dyDescent="0.25">
      <c r="A15" s="13" t="s">
        <v>13</v>
      </c>
      <c r="B15" s="13" t="s">
        <v>0</v>
      </c>
      <c r="C15" s="13" t="s">
        <v>1</v>
      </c>
      <c r="D15" s="13" t="s">
        <v>2</v>
      </c>
      <c r="E15" s="13" t="s">
        <v>3</v>
      </c>
      <c r="F15" s="13" t="s">
        <v>4</v>
      </c>
      <c r="G15" s="13" t="s">
        <v>5</v>
      </c>
    </row>
    <row r="16" spans="1:8" x14ac:dyDescent="0.25">
      <c r="A16" s="15" t="s">
        <v>6</v>
      </c>
      <c r="B16" s="13">
        <v>30</v>
      </c>
      <c r="C16" s="13">
        <v>108</v>
      </c>
      <c r="D16" s="13">
        <v>128</v>
      </c>
      <c r="E16" s="13">
        <v>209</v>
      </c>
      <c r="F16" s="13">
        <v>194</v>
      </c>
      <c r="G16" s="13">
        <v>669</v>
      </c>
    </row>
    <row r="17" spans="1:8" x14ac:dyDescent="0.25">
      <c r="A17" s="15" t="s">
        <v>7</v>
      </c>
      <c r="B17" s="13">
        <v>0</v>
      </c>
      <c r="C17" s="13">
        <v>0</v>
      </c>
      <c r="D17" s="13">
        <v>0</v>
      </c>
      <c r="E17" s="13">
        <v>0</v>
      </c>
      <c r="F17" s="13">
        <v>55</v>
      </c>
      <c r="G17" s="13">
        <v>55</v>
      </c>
    </row>
    <row r="18" spans="1:8" x14ac:dyDescent="0.25">
      <c r="A18" s="15" t="s">
        <v>5</v>
      </c>
      <c r="B18" s="13">
        <v>30</v>
      </c>
      <c r="C18" s="13">
        <v>108</v>
      </c>
      <c r="D18" s="13">
        <v>128</v>
      </c>
      <c r="E18" s="13">
        <v>209</v>
      </c>
      <c r="F18" s="13">
        <v>249</v>
      </c>
      <c r="G18" s="13">
        <v>724</v>
      </c>
    </row>
    <row r="19" spans="1:8" x14ac:dyDescent="0.25">
      <c r="A19" s="13"/>
      <c r="B19" s="13"/>
      <c r="C19" s="13"/>
      <c r="D19" s="13"/>
      <c r="E19" s="13"/>
      <c r="F19" s="13"/>
      <c r="G19" s="13"/>
    </row>
    <row r="20" spans="1:8" x14ac:dyDescent="0.25">
      <c r="A20" s="14"/>
      <c r="B20" s="14"/>
      <c r="C20" s="14"/>
      <c r="D20" s="14"/>
      <c r="E20" s="14"/>
      <c r="F20" s="14"/>
      <c r="G20" s="14"/>
      <c r="H20" s="3"/>
    </row>
    <row r="21" spans="1:8" x14ac:dyDescent="0.25">
      <c r="A21" s="13" t="s">
        <v>12</v>
      </c>
      <c r="B21" s="13"/>
      <c r="C21" s="13"/>
      <c r="D21" s="13"/>
      <c r="E21" s="13"/>
      <c r="F21" s="13"/>
      <c r="G21" s="13"/>
    </row>
    <row r="22" spans="1:8" x14ac:dyDescent="0.25">
      <c r="A22" s="13" t="s">
        <v>21</v>
      </c>
      <c r="B22" s="13"/>
      <c r="C22" s="13"/>
      <c r="D22" s="13"/>
      <c r="E22" s="13"/>
      <c r="F22" s="13"/>
      <c r="G22" s="13"/>
    </row>
    <row r="23" spans="1:8" x14ac:dyDescent="0.25">
      <c r="A23" s="13"/>
      <c r="B23" s="13"/>
      <c r="C23" s="13"/>
      <c r="D23" s="13"/>
      <c r="E23" s="13"/>
      <c r="F23" s="13"/>
      <c r="G23" s="13"/>
    </row>
    <row r="24" spans="1:8" x14ac:dyDescent="0.25">
      <c r="A24" s="13" t="s">
        <v>13</v>
      </c>
      <c r="B24" s="13" t="s">
        <v>19</v>
      </c>
      <c r="C24" s="13" t="s">
        <v>0</v>
      </c>
      <c r="D24" s="13" t="s">
        <v>1</v>
      </c>
      <c r="E24" s="13" t="s">
        <v>2</v>
      </c>
      <c r="F24" s="13" t="s">
        <v>4</v>
      </c>
      <c r="G24" s="13" t="s">
        <v>5</v>
      </c>
    </row>
    <row r="25" spans="1:8" x14ac:dyDescent="0.25">
      <c r="A25" s="15" t="s">
        <v>6</v>
      </c>
      <c r="B25" s="13">
        <v>3583</v>
      </c>
      <c r="C25" s="13">
        <v>10716</v>
      </c>
      <c r="D25" s="13">
        <v>171</v>
      </c>
      <c r="E25" s="13">
        <v>18</v>
      </c>
      <c r="F25" s="13">
        <v>0</v>
      </c>
      <c r="G25" s="13">
        <v>14488</v>
      </c>
    </row>
    <row r="26" spans="1:8" x14ac:dyDescent="0.25">
      <c r="A26" s="15" t="s">
        <v>7</v>
      </c>
      <c r="B26" s="13">
        <v>15</v>
      </c>
      <c r="C26" s="13">
        <v>56</v>
      </c>
      <c r="D26" s="13">
        <v>0</v>
      </c>
      <c r="E26" s="13">
        <v>46</v>
      </c>
      <c r="F26" s="13">
        <v>73</v>
      </c>
      <c r="G26" s="13">
        <v>190</v>
      </c>
    </row>
    <row r="27" spans="1:8" x14ac:dyDescent="0.25">
      <c r="A27" s="15" t="s">
        <v>5</v>
      </c>
      <c r="B27" s="13">
        <v>3598</v>
      </c>
      <c r="C27" s="13">
        <v>10772</v>
      </c>
      <c r="D27" s="13">
        <v>171</v>
      </c>
      <c r="E27" s="13">
        <v>64</v>
      </c>
      <c r="F27" s="13">
        <v>73</v>
      </c>
      <c r="G27" s="13">
        <v>14678</v>
      </c>
    </row>
  </sheetData>
  <pageMargins left="0.7" right="0.7" top="0.78740157499999996" bottom="0.78740157499999996" header="0.3" footer="0.3"/>
  <pageSetup paperSize="9" orientation="portrait" r:id="rId1"/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K18" sqref="K18"/>
    </sheetView>
  </sheetViews>
  <sheetFormatPr baseColWidth="10" defaultRowHeight="15" x14ac:dyDescent="0.25"/>
  <cols>
    <col min="1" max="1" width="21.85546875" customWidth="1"/>
    <col min="2" max="7" width="15.85546875" customWidth="1"/>
  </cols>
  <sheetData>
    <row r="1" spans="1:8" x14ac:dyDescent="0.25">
      <c r="A1" s="2" t="s">
        <v>22</v>
      </c>
    </row>
    <row r="3" spans="1:8" x14ac:dyDescent="0.25">
      <c r="A3" t="s">
        <v>9</v>
      </c>
    </row>
    <row r="4" spans="1:8" x14ac:dyDescent="0.25">
      <c r="A4" t="s">
        <v>23</v>
      </c>
      <c r="B4" s="1"/>
    </row>
    <row r="5" spans="1:8" x14ac:dyDescent="0.25">
      <c r="B5" s="13"/>
      <c r="C5" s="13"/>
      <c r="D5" s="13"/>
      <c r="E5" s="13"/>
      <c r="F5" s="13"/>
      <c r="G5" s="13"/>
    </row>
    <row r="6" spans="1:8" x14ac:dyDescent="0.25">
      <c r="A6" t="s">
        <v>13</v>
      </c>
      <c r="B6" s="13" t="s">
        <v>0</v>
      </c>
      <c r="C6" s="13" t="s">
        <v>1</v>
      </c>
      <c r="D6" s="13" t="s">
        <v>2</v>
      </c>
      <c r="E6" s="13" t="s">
        <v>3</v>
      </c>
      <c r="F6" s="13" t="s">
        <v>4</v>
      </c>
      <c r="G6" s="13" t="s">
        <v>5</v>
      </c>
    </row>
    <row r="7" spans="1:8" x14ac:dyDescent="0.25">
      <c r="A7" s="1" t="s">
        <v>6</v>
      </c>
      <c r="B7" s="13">
        <v>441</v>
      </c>
      <c r="C7" s="13">
        <v>578</v>
      </c>
      <c r="D7" s="13">
        <v>435</v>
      </c>
      <c r="E7" s="13">
        <v>399</v>
      </c>
      <c r="F7" s="13">
        <v>109</v>
      </c>
      <c r="G7" s="13">
        <v>1962</v>
      </c>
    </row>
    <row r="8" spans="1:8" x14ac:dyDescent="0.25">
      <c r="A8" s="1" t="s">
        <v>7</v>
      </c>
      <c r="B8" s="13">
        <v>244</v>
      </c>
      <c r="C8" s="13">
        <v>708</v>
      </c>
      <c r="D8" s="13">
        <v>5122</v>
      </c>
      <c r="E8" s="13">
        <v>3378</v>
      </c>
      <c r="F8" s="13">
        <v>877</v>
      </c>
      <c r="G8" s="13">
        <v>10329</v>
      </c>
    </row>
    <row r="9" spans="1:8" x14ac:dyDescent="0.25">
      <c r="A9" s="1" t="s">
        <v>5</v>
      </c>
      <c r="B9" s="13">
        <v>685</v>
      </c>
      <c r="C9" s="13">
        <v>1286</v>
      </c>
      <c r="D9" s="13">
        <v>5557</v>
      </c>
      <c r="E9" s="13">
        <v>3777</v>
      </c>
      <c r="F9" s="13">
        <v>986</v>
      </c>
      <c r="G9" s="13">
        <v>12291</v>
      </c>
    </row>
    <row r="10" spans="1:8" x14ac:dyDescent="0.25">
      <c r="B10" s="13"/>
      <c r="C10" s="13"/>
      <c r="D10" s="13"/>
      <c r="E10" s="13"/>
      <c r="F10" s="13"/>
      <c r="G10" s="13"/>
    </row>
    <row r="11" spans="1:8" x14ac:dyDescent="0.25">
      <c r="A11" s="14"/>
      <c r="B11" s="14"/>
      <c r="C11" s="14"/>
      <c r="D11" s="14"/>
      <c r="E11" s="14"/>
      <c r="F11" s="14"/>
      <c r="G11" s="14"/>
      <c r="H11" s="3"/>
    </row>
    <row r="12" spans="1:8" x14ac:dyDescent="0.25">
      <c r="A12" s="13" t="s">
        <v>11</v>
      </c>
      <c r="B12" s="13"/>
      <c r="C12" s="13"/>
      <c r="D12" s="13"/>
      <c r="E12" s="13"/>
      <c r="F12" s="13"/>
      <c r="G12" s="13"/>
    </row>
    <row r="13" spans="1:8" x14ac:dyDescent="0.25">
      <c r="A13" t="s">
        <v>23</v>
      </c>
      <c r="B13" s="13"/>
      <c r="C13" s="13"/>
      <c r="D13" s="13"/>
      <c r="E13" s="13"/>
      <c r="F13" s="13"/>
      <c r="G13" s="13"/>
    </row>
    <row r="14" spans="1:8" x14ac:dyDescent="0.25">
      <c r="B14" s="13"/>
      <c r="C14" s="13"/>
      <c r="D14" s="13"/>
      <c r="E14" s="13"/>
      <c r="F14" s="13"/>
      <c r="G14" s="13"/>
    </row>
    <row r="15" spans="1:8" x14ac:dyDescent="0.25">
      <c r="A15" t="s">
        <v>13</v>
      </c>
      <c r="B15" s="13" t="s">
        <v>0</v>
      </c>
      <c r="C15" s="13" t="s">
        <v>1</v>
      </c>
      <c r="D15" s="13" t="s">
        <v>2</v>
      </c>
      <c r="E15" s="13" t="s">
        <v>3</v>
      </c>
      <c r="F15" s="13" t="s">
        <v>4</v>
      </c>
      <c r="G15" s="13" t="s">
        <v>5</v>
      </c>
    </row>
    <row r="16" spans="1:8" x14ac:dyDescent="0.25">
      <c r="A16" s="1" t="s">
        <v>6</v>
      </c>
      <c r="B16" s="13">
        <v>29</v>
      </c>
      <c r="C16" s="13">
        <v>54</v>
      </c>
      <c r="D16" s="13">
        <v>42</v>
      </c>
      <c r="E16" s="13">
        <v>71</v>
      </c>
      <c r="F16" s="13">
        <v>121</v>
      </c>
      <c r="G16" s="13">
        <v>317</v>
      </c>
    </row>
    <row r="17" spans="1:8" x14ac:dyDescent="0.25">
      <c r="A17" s="1" t="s">
        <v>7</v>
      </c>
      <c r="B17" s="13"/>
      <c r="C17" s="13"/>
      <c r="D17" s="13"/>
      <c r="E17" s="13"/>
      <c r="F17" s="13">
        <v>38</v>
      </c>
      <c r="G17" s="13">
        <v>38</v>
      </c>
    </row>
    <row r="18" spans="1:8" x14ac:dyDescent="0.25">
      <c r="A18" s="1" t="s">
        <v>5</v>
      </c>
      <c r="B18" s="13">
        <v>29</v>
      </c>
      <c r="C18" s="13">
        <v>54</v>
      </c>
      <c r="D18" s="13">
        <v>42</v>
      </c>
      <c r="E18" s="13">
        <v>71</v>
      </c>
      <c r="F18" s="13">
        <v>159</v>
      </c>
      <c r="G18" s="13">
        <v>355</v>
      </c>
    </row>
    <row r="19" spans="1:8" x14ac:dyDescent="0.25">
      <c r="B19" s="13"/>
      <c r="C19" s="13"/>
      <c r="D19" s="13"/>
      <c r="E19" s="13"/>
      <c r="F19" s="13"/>
      <c r="G19" s="13"/>
    </row>
    <row r="20" spans="1:8" x14ac:dyDescent="0.25">
      <c r="A20" s="14"/>
      <c r="B20" s="14"/>
      <c r="C20" s="14"/>
      <c r="D20" s="14"/>
      <c r="E20" s="14"/>
      <c r="F20" s="14"/>
      <c r="G20" s="14"/>
      <c r="H20" s="3"/>
    </row>
    <row r="21" spans="1:8" x14ac:dyDescent="0.25">
      <c r="A21" s="13" t="s">
        <v>12</v>
      </c>
      <c r="B21" s="13"/>
      <c r="C21" s="13"/>
      <c r="D21" s="13"/>
      <c r="E21" s="13"/>
      <c r="F21" s="13"/>
      <c r="G21" s="13"/>
    </row>
    <row r="22" spans="1:8" x14ac:dyDescent="0.25">
      <c r="A22" t="s">
        <v>23</v>
      </c>
      <c r="B22" s="13"/>
      <c r="C22" s="13"/>
      <c r="D22" s="13"/>
      <c r="E22" s="13"/>
      <c r="F22" s="13"/>
      <c r="G22" s="13"/>
    </row>
    <row r="23" spans="1:8" x14ac:dyDescent="0.25">
      <c r="B23" s="13"/>
      <c r="C23" s="13"/>
      <c r="D23" s="13"/>
      <c r="E23" s="13"/>
      <c r="F23" s="13"/>
      <c r="G23" s="13"/>
    </row>
    <row r="24" spans="1:8" x14ac:dyDescent="0.25">
      <c r="A24" t="s">
        <v>13</v>
      </c>
      <c r="B24" s="13" t="s">
        <v>8</v>
      </c>
      <c r="C24" s="13" t="s">
        <v>0</v>
      </c>
      <c r="D24" s="13" t="s">
        <v>1</v>
      </c>
      <c r="E24" s="13" t="s">
        <v>2</v>
      </c>
      <c r="F24" s="13" t="s">
        <v>4</v>
      </c>
      <c r="G24" s="13" t="s">
        <v>5</v>
      </c>
    </row>
    <row r="25" spans="1:8" x14ac:dyDescent="0.25">
      <c r="A25" s="1" t="s">
        <v>6</v>
      </c>
      <c r="B25" s="13">
        <v>2858</v>
      </c>
      <c r="C25" s="13">
        <v>7747</v>
      </c>
      <c r="D25" s="13">
        <v>114</v>
      </c>
      <c r="E25" s="13">
        <v>18</v>
      </c>
      <c r="F25" s="13">
        <v>0</v>
      </c>
      <c r="G25" s="13">
        <v>10737</v>
      </c>
    </row>
    <row r="26" spans="1:8" x14ac:dyDescent="0.25">
      <c r="A26" s="1" t="s">
        <v>7</v>
      </c>
      <c r="B26" s="13">
        <v>3</v>
      </c>
      <c r="C26" s="13">
        <v>17</v>
      </c>
      <c r="D26" s="13">
        <v>0</v>
      </c>
      <c r="E26" s="13">
        <v>55</v>
      </c>
      <c r="F26" s="13">
        <v>66</v>
      </c>
      <c r="G26" s="13">
        <v>141</v>
      </c>
    </row>
    <row r="27" spans="1:8" x14ac:dyDescent="0.25">
      <c r="A27" s="1" t="s">
        <v>5</v>
      </c>
      <c r="B27" s="13">
        <v>2861</v>
      </c>
      <c r="C27" s="13">
        <v>7764</v>
      </c>
      <c r="D27" s="13">
        <v>114</v>
      </c>
      <c r="E27" s="13">
        <v>73</v>
      </c>
      <c r="F27" s="13">
        <v>66</v>
      </c>
      <c r="G27" s="13">
        <v>10878</v>
      </c>
    </row>
  </sheetData>
  <pageMargins left="0.7" right="0.7" top="0.78740157499999996" bottom="0.78740157499999996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2015</vt:lpstr>
      <vt:lpstr>2016</vt:lpstr>
      <vt:lpstr>2017</vt:lpstr>
      <vt:lpstr>2018</vt:lpstr>
      <vt:lpstr>2019</vt:lpstr>
    </vt:vector>
  </TitlesOfParts>
  <Company>Bundesanstalt für Landwirtschaft und Ernährung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Holz, Steffen</dc:creator>
  <cp:lastModifiedBy>Holz, Steffen</cp:lastModifiedBy>
  <dcterms:created xsi:type="dcterms:W3CDTF">2019-11-27T13:29:49Z</dcterms:created>
  <dcterms:modified xsi:type="dcterms:W3CDTF">2019-11-27T14:33:08Z</dcterms:modified>
</cp:coreProperties>
</file>